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xr:revisionPtr revIDLastSave="0" documentId="13_ncr:1_{9FE96DA0-744B-4DAC-B8BF-CD7A59C86AE9}" xr6:coauthVersionLast="36" xr6:coauthVersionMax="36" xr10:uidLastSave="{00000000-0000-0000-0000-000000000000}"/>
  <bookViews>
    <workbookView xWindow="0" yWindow="0" windowWidth="22260" windowHeight="12645" xr2:uid="{00000000-000D-0000-FFFF-FFFF00000000}"/>
  </bookViews>
  <sheets>
    <sheet name="Sheet1" sheetId="1" r:id="rId1"/>
  </sheets>
  <externalReferences>
    <externalReference r:id="rId2"/>
    <externalReference r:id="rId3"/>
  </externalReferences>
  <definedNames>
    <definedName name="_xlnm._FilterDatabase" localSheetId="0" hidden="1">Sheet1!$A$1:$K$100</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J31" i="1" s="1"/>
  <c r="I70" i="1"/>
  <c r="I68" i="1"/>
  <c r="J68" i="1" s="1"/>
  <c r="I4" i="1"/>
  <c r="J4" i="1" s="1"/>
  <c r="I6" i="1"/>
  <c r="J6" i="1" s="1"/>
  <c r="I5" i="1"/>
  <c r="J5" i="1" s="1"/>
  <c r="I60" i="1"/>
  <c r="J60" i="1" s="1"/>
  <c r="I42" i="1"/>
  <c r="J42" i="1" s="1"/>
  <c r="I38" i="1"/>
  <c r="J38" i="1" s="1"/>
  <c r="I28" i="1"/>
  <c r="J28" i="1" s="1"/>
  <c r="I49" i="1"/>
  <c r="J49" i="1" s="1"/>
  <c r="I35" i="1"/>
  <c r="J35" i="1" s="1"/>
  <c r="I36" i="1"/>
  <c r="J36" i="1" s="1"/>
  <c r="I27" i="1"/>
  <c r="J27" i="1" s="1"/>
  <c r="I25" i="1"/>
  <c r="J25" i="1" s="1"/>
  <c r="I43" i="1"/>
  <c r="J43" i="1" s="1"/>
  <c r="I46" i="1"/>
  <c r="J46" i="1" s="1"/>
  <c r="I15" i="1"/>
  <c r="J15" i="1" s="1"/>
  <c r="I37" i="1"/>
  <c r="I54" i="1"/>
  <c r="J54" i="1" s="1"/>
  <c r="I53" i="1"/>
  <c r="J53" i="1" s="1"/>
  <c r="I16" i="1"/>
  <c r="J16" i="1" s="1"/>
  <c r="I92" i="1"/>
  <c r="J92" i="1" s="1"/>
  <c r="I95" i="1"/>
  <c r="J95" i="1" s="1"/>
  <c r="I89" i="1"/>
  <c r="J89" i="1" s="1"/>
  <c r="I83" i="1"/>
  <c r="J83" i="1" s="1"/>
  <c r="I98" i="1"/>
  <c r="J98" i="1" s="1"/>
  <c r="I75" i="1"/>
  <c r="J75" i="1" s="1"/>
  <c r="I76" i="1"/>
  <c r="J76" i="1" s="1"/>
  <c r="I74" i="1"/>
  <c r="J74" i="1" s="1"/>
  <c r="I78" i="1"/>
  <c r="J78" i="1" s="1"/>
  <c r="I73" i="1"/>
  <c r="J73" i="1" s="1"/>
  <c r="I52" i="1"/>
  <c r="J52" i="1" s="1"/>
  <c r="I81" i="1"/>
  <c r="J81" i="1" s="1"/>
  <c r="I96" i="1"/>
  <c r="J96" i="1" s="1"/>
  <c r="I84" i="1"/>
  <c r="J84" i="1" s="1"/>
  <c r="I87" i="1"/>
  <c r="J87" i="1" s="1"/>
  <c r="I86" i="1"/>
  <c r="J86" i="1" s="1"/>
  <c r="I91" i="1"/>
  <c r="J91" i="1" s="1"/>
  <c r="I13" i="1"/>
  <c r="J13" i="1" s="1"/>
  <c r="I8" i="1"/>
  <c r="J8" i="1" s="1"/>
  <c r="I12" i="1"/>
  <c r="I62" i="1"/>
  <c r="J62" i="1" s="1"/>
  <c r="I66" i="1"/>
  <c r="J66" i="1" s="1"/>
  <c r="I64" i="1"/>
  <c r="J64" i="1" s="1"/>
  <c r="I65" i="1"/>
  <c r="J65" i="1" s="1"/>
  <c r="I57" i="1"/>
  <c r="J57" i="1" s="1"/>
  <c r="I11" i="1"/>
  <c r="J11" i="1" s="1"/>
  <c r="I39" i="1"/>
  <c r="J39" i="1" s="1"/>
  <c r="I50" i="1"/>
  <c r="J50" i="1" s="1"/>
  <c r="I56" i="1"/>
  <c r="I93" i="1"/>
  <c r="J93" i="1" s="1"/>
  <c r="I19" i="1"/>
  <c r="I97" i="1"/>
  <c r="J97" i="1" s="1"/>
  <c r="I7" i="1"/>
  <c r="J7" i="1" s="1"/>
  <c r="I99" i="1"/>
  <c r="J99" i="1" s="1"/>
  <c r="I79" i="1"/>
  <c r="J79" i="1" s="1"/>
  <c r="I80" i="1"/>
  <c r="J80" i="1" s="1"/>
  <c r="I29" i="1"/>
  <c r="J29" i="1" s="1"/>
  <c r="I48" i="1"/>
  <c r="J48" i="1" s="1"/>
  <c r="I77" i="1"/>
  <c r="J77" i="1" s="1"/>
  <c r="I9" i="1"/>
  <c r="J9" i="1" s="1"/>
  <c r="I10" i="1"/>
  <c r="J10" i="1" s="1"/>
  <c r="I58" i="1"/>
  <c r="J58" i="1" s="1"/>
  <c r="I100" i="1"/>
  <c r="J100" i="1" s="1"/>
  <c r="I67" i="1"/>
  <c r="J67" i="1" s="1"/>
  <c r="I45" i="1"/>
  <c r="J45" i="1" s="1"/>
  <c r="I59" i="1"/>
  <c r="J59" i="1" s="1"/>
  <c r="I61" i="1"/>
  <c r="J61" i="1" s="1"/>
  <c r="I82" i="1"/>
  <c r="J82" i="1" s="1"/>
  <c r="I63" i="1"/>
  <c r="J63" i="1" s="1"/>
  <c r="I90" i="1"/>
  <c r="J90" i="1" s="1"/>
  <c r="I40" i="1"/>
  <c r="J40" i="1" s="1"/>
  <c r="I32" i="1"/>
  <c r="J32" i="1" s="1"/>
  <c r="I30" i="1"/>
  <c r="J30" i="1" s="1"/>
  <c r="I33" i="1"/>
  <c r="J33" i="1" s="1"/>
  <c r="I85" i="1"/>
  <c r="J85" i="1" s="1"/>
  <c r="I18" i="1"/>
  <c r="J18" i="1" s="1"/>
  <c r="I20" i="1"/>
  <c r="J20" i="1" s="1"/>
  <c r="I2" i="1"/>
  <c r="J2" i="1" s="1"/>
  <c r="I88" i="1"/>
  <c r="J88" i="1" s="1"/>
  <c r="I71" i="1"/>
  <c r="J71" i="1" s="1"/>
  <c r="I3" i="1"/>
  <c r="J3" i="1" s="1"/>
  <c r="I14" i="1"/>
  <c r="J14" i="1" s="1"/>
  <c r="I17" i="1"/>
  <c r="J17" i="1" s="1"/>
  <c r="I94" i="1"/>
  <c r="J94" i="1" s="1"/>
  <c r="I24" i="1"/>
  <c r="J24" i="1" s="1"/>
  <c r="I69" i="1"/>
  <c r="J69" i="1" s="1"/>
  <c r="I22" i="1"/>
  <c r="J22" i="1" s="1"/>
  <c r="I23" i="1"/>
  <c r="J23" i="1" s="1"/>
  <c r="I21" i="1"/>
  <c r="J21" i="1" s="1"/>
  <c r="I44" i="1"/>
  <c r="J44" i="1" s="1"/>
  <c r="I41" i="1"/>
  <c r="J41" i="1" s="1"/>
  <c r="I34" i="1"/>
  <c r="J34" i="1" s="1"/>
  <c r="I51" i="1"/>
  <c r="J51" i="1" s="1"/>
  <c r="I47" i="1"/>
  <c r="J47" i="1" s="1"/>
  <c r="I55" i="1"/>
  <c r="J55" i="1" s="1"/>
  <c r="I72" i="1"/>
  <c r="I26" i="1"/>
  <c r="J26" i="1" s="1"/>
  <c r="K20" i="1" l="1"/>
  <c r="K73" i="1"/>
  <c r="K63" i="1"/>
  <c r="K78" i="1"/>
  <c r="K10" i="1"/>
  <c r="K95" i="1"/>
  <c r="K7" i="1"/>
  <c r="K92" i="1"/>
  <c r="K11" i="1"/>
  <c r="K43" i="1"/>
  <c r="K57" i="1"/>
  <c r="K25" i="1"/>
  <c r="K51" i="1"/>
  <c r="K13" i="1"/>
  <c r="K42" i="1"/>
  <c r="K24" i="1"/>
  <c r="K91" i="1"/>
  <c r="K60" i="1"/>
  <c r="K47" i="1"/>
  <c r="K69" i="1"/>
  <c r="K2" i="1"/>
  <c r="K90" i="1"/>
  <c r="K58" i="1"/>
  <c r="K99" i="1"/>
  <c r="K34" i="1"/>
  <c r="K94" i="1"/>
  <c r="K18" i="1"/>
  <c r="K82" i="1"/>
  <c r="K9" i="1"/>
  <c r="K97" i="1"/>
  <c r="K65" i="1"/>
  <c r="K86" i="1"/>
  <c r="K74" i="1"/>
  <c r="K16" i="1"/>
  <c r="K27" i="1"/>
  <c r="K5" i="1"/>
  <c r="K41" i="1"/>
  <c r="K17" i="1"/>
  <c r="K85" i="1"/>
  <c r="K61" i="1"/>
  <c r="K77" i="1"/>
  <c r="K64" i="1"/>
  <c r="K87" i="1"/>
  <c r="K76" i="1"/>
  <c r="K53" i="1"/>
  <c r="K36" i="1"/>
  <c r="K6" i="1"/>
  <c r="K44" i="1"/>
  <c r="K14" i="1"/>
  <c r="K33" i="1"/>
  <c r="K59" i="1"/>
  <c r="K48" i="1"/>
  <c r="K93" i="1"/>
  <c r="K66" i="1"/>
  <c r="K84" i="1"/>
  <c r="K75" i="1"/>
  <c r="K54" i="1"/>
  <c r="K35" i="1"/>
  <c r="K4" i="1"/>
  <c r="K26" i="1"/>
  <c r="K21" i="1"/>
  <c r="K3" i="1"/>
  <c r="K30" i="1"/>
  <c r="K45" i="1"/>
  <c r="K29" i="1"/>
  <c r="K62" i="1"/>
  <c r="K96" i="1"/>
  <c r="K98" i="1"/>
  <c r="K49" i="1"/>
  <c r="K68" i="1"/>
  <c r="K23" i="1"/>
  <c r="K71" i="1"/>
  <c r="K32" i="1"/>
  <c r="K67" i="1"/>
  <c r="K80" i="1"/>
  <c r="K50" i="1"/>
  <c r="K81" i="1"/>
  <c r="K83" i="1"/>
  <c r="K15" i="1"/>
  <c r="K28" i="1"/>
  <c r="K55" i="1"/>
  <c r="K22" i="1"/>
  <c r="K88" i="1"/>
  <c r="K40" i="1"/>
  <c r="K100" i="1"/>
  <c r="K79" i="1"/>
  <c r="K39" i="1"/>
  <c r="K8" i="1"/>
  <c r="K52" i="1"/>
  <c r="K89" i="1"/>
  <c r="K46" i="1"/>
  <c r="K38" i="1"/>
  <c r="K31" i="1"/>
</calcChain>
</file>

<file path=xl/sharedStrings.xml><?xml version="1.0" encoding="utf-8"?>
<sst xmlns="http://schemas.openxmlformats.org/spreadsheetml/2006/main" count="2411" uniqueCount="443">
  <si>
    <t>批准号</t>
  </si>
  <si>
    <t>项目名称</t>
  </si>
  <si>
    <t>负责人</t>
  </si>
  <si>
    <t>院系所</t>
  </si>
  <si>
    <t>资助类别</t>
  </si>
  <si>
    <t>项目经费（万元）</t>
  </si>
  <si>
    <t>报告年度</t>
  </si>
  <si>
    <t>11371149</t>
  </si>
  <si>
    <t>正规族与Schwarz-Pick引理及其应用</t>
  </si>
  <si>
    <t>方明亮</t>
  </si>
  <si>
    <t>林学与风景园林学院</t>
  </si>
  <si>
    <t>面上项目/常规面上项目</t>
  </si>
  <si>
    <t>70</t>
  </si>
  <si>
    <t>2017</t>
  </si>
  <si>
    <t>11401223</t>
  </si>
  <si>
    <t>一类具有尖峰解和爆破解的三次非线性可积系统的若干问题研究</t>
  </si>
  <si>
    <t>胡巧怡</t>
  </si>
  <si>
    <t>青年科学基金项目</t>
  </si>
  <si>
    <t>22</t>
  </si>
  <si>
    <t>11626103</t>
  </si>
  <si>
    <t>1-比特压缩感知的理论与算法研究</t>
  </si>
  <si>
    <t>张娜</t>
  </si>
  <si>
    <t>数学与信息(软件)学院</t>
  </si>
  <si>
    <t>专项基金项目/数学天元基金/数学天元青年基金</t>
  </si>
  <si>
    <t>3</t>
  </si>
  <si>
    <t>11647140</t>
  </si>
  <si>
    <t>基于量子纠错码的安全多方量子计算协议研究</t>
  </si>
  <si>
    <t>张猜</t>
  </si>
  <si>
    <t>应急管理项目/科学部综合管理项目/科技活动项目(理论物理专款)</t>
  </si>
  <si>
    <t>4.5</t>
  </si>
  <si>
    <t>21371061</t>
  </si>
  <si>
    <t>碳材料纳米结构的可控制备和性能研究</t>
  </si>
  <si>
    <t>肖勇</t>
  </si>
  <si>
    <t>材料与能源学院</t>
  </si>
  <si>
    <t>85</t>
  </si>
  <si>
    <t>21371062</t>
  </si>
  <si>
    <t>新型无机转光材料的设计、制备和性能研究</t>
  </si>
  <si>
    <t>雷炳富</t>
  </si>
  <si>
    <t>90</t>
  </si>
  <si>
    <t>21401057</t>
  </si>
  <si>
    <t>农业废弃生物质炭-金属氢化物复合体系的结构调控和储氢机制探索</t>
  </si>
  <si>
    <t>董汉武</t>
  </si>
  <si>
    <t>25</t>
  </si>
  <si>
    <t>21405051</t>
  </si>
  <si>
    <t>基于金属增强效应的高性能双光子荧光纳米探针的构建及其生物成像应用研究</t>
  </si>
  <si>
    <t>靳珍</t>
  </si>
  <si>
    <t>兽医学院</t>
  </si>
  <si>
    <t>31230052</t>
  </si>
  <si>
    <t>水稻野败型细胞质雄性不育及其恢复性的分子遗传基础</t>
  </si>
  <si>
    <t>刘耀光</t>
  </si>
  <si>
    <t>生命科学学院</t>
  </si>
  <si>
    <t>重点项目</t>
  </si>
  <si>
    <t>300</t>
  </si>
  <si>
    <t>31370052</t>
  </si>
  <si>
    <t>"万年生"野生稻内生菌多样性及分子系统进化研究</t>
  </si>
  <si>
    <t>谭志远</t>
  </si>
  <si>
    <t>农学院</t>
  </si>
  <si>
    <t>82</t>
  </si>
  <si>
    <t>31370246</t>
  </si>
  <si>
    <t>广义李属植物的系统发育及分类学修订</t>
  </si>
  <si>
    <t>崔大方</t>
  </si>
  <si>
    <t>78</t>
  </si>
  <si>
    <t>31370312</t>
  </si>
  <si>
    <t>拟南芥RopGAPs对生长素介导的植物发育的调控</t>
  </si>
  <si>
    <t>陶利珍</t>
  </si>
  <si>
    <t>31370456</t>
  </si>
  <si>
    <t>硅介导番茄青枯病抗性的根际微生态调控机理</t>
  </si>
  <si>
    <t>蔡昆争</t>
  </si>
  <si>
    <t>31370543</t>
  </si>
  <si>
    <t>Bt基因导入影响玉米地上部和地下部诱导防御反应间相互作用的机制研究</t>
  </si>
  <si>
    <t>冯远娇</t>
  </si>
  <si>
    <t>80</t>
  </si>
  <si>
    <t>31370668</t>
  </si>
  <si>
    <t>利用简化基因组测序（RAD-seq）研究罗浮栲自然群的物种分化</t>
  </si>
  <si>
    <t>孙晔</t>
  </si>
  <si>
    <t>31370694</t>
  </si>
  <si>
    <t>姜花沉香醇合成酶基因高效表达的转录调控机制解析</t>
  </si>
  <si>
    <t>范燕萍</t>
  </si>
  <si>
    <t>77</t>
  </si>
  <si>
    <t>31371224</t>
  </si>
  <si>
    <t>叶绿体定位的假定I型DNA拓扑异构酶控制水稻强光周期敏感性的分子机理</t>
  </si>
  <si>
    <t>郭晶心</t>
  </si>
  <si>
    <t>31371225</t>
  </si>
  <si>
    <t>细胞质特异的PPR蛋白OsPPR2-1在水稻花粉发育中的功能分析</t>
  </si>
  <si>
    <t>庄楚雄</t>
  </si>
  <si>
    <t>31371539</t>
  </si>
  <si>
    <t>多源信息融合的褐飞虱发生早期混沌特性及智能监测机理研究</t>
  </si>
  <si>
    <t>周志艳</t>
  </si>
  <si>
    <t>工程学院</t>
  </si>
  <si>
    <t>81</t>
  </si>
  <si>
    <t>31371642</t>
  </si>
  <si>
    <t>华南地区野生大豆耐酸铝相关基因挖掘及分子机制的研究</t>
  </si>
  <si>
    <t>李秀平</t>
  </si>
  <si>
    <t>31371769</t>
  </si>
  <si>
    <t>基于限定性构象策略的呋喃它酮代谢物半抗原定向设计及其免疫原性增效分子基础</t>
  </si>
  <si>
    <t>沈玉栋</t>
  </si>
  <si>
    <t>食品学院</t>
  </si>
  <si>
    <t>65</t>
  </si>
  <si>
    <t>31371855</t>
  </si>
  <si>
    <t>蜂窝状Bi2WO6/TiO2中空微球的微孔淀粉模板法合成及其可见光催化降解乙烯基础研究</t>
  </si>
  <si>
    <t>宋贤良</t>
  </si>
  <si>
    <t>31371871</t>
  </si>
  <si>
    <t>高湿稻谷热力场协同干燥能效评价与品质形成机理的研究</t>
  </si>
  <si>
    <t>李长友</t>
  </si>
  <si>
    <t>86</t>
  </si>
  <si>
    <t>31371903</t>
  </si>
  <si>
    <t>整合寄主因子（IHF）对水稻基腐病细菌致病性调控机理研究</t>
  </si>
  <si>
    <t>刘琼光</t>
  </si>
  <si>
    <t>资源环境学院</t>
  </si>
  <si>
    <t>31371920</t>
  </si>
  <si>
    <t>FAR蛋白基因在水稻干尖线虫发育和致病中的功能和作用机理以及真菌介导的RNAi方法研究</t>
  </si>
  <si>
    <t>谢辉</t>
  </si>
  <si>
    <t>31371959</t>
  </si>
  <si>
    <t>伏马菌素B1对昆虫血细胞毒性作用机理研究</t>
  </si>
  <si>
    <t>刘承兰</t>
  </si>
  <si>
    <t>31371960</t>
  </si>
  <si>
    <t>高效氯氰菊酯降解酶PyDO的活性中心及降解机制研究</t>
  </si>
  <si>
    <t>胡美英</t>
  </si>
  <si>
    <t>31371989</t>
  </si>
  <si>
    <t>基于小菜蛾抗菌肽表达调控的MicroRNAs及其功能研究</t>
  </si>
  <si>
    <t>金丰良</t>
  </si>
  <si>
    <t>31372008</t>
  </si>
  <si>
    <t>钙参与柑橘果皮细胞壁修饰及影响果皮陷痕的研究</t>
  </si>
  <si>
    <t>陈杰忠</t>
  </si>
  <si>
    <t>园艺学院</t>
  </si>
  <si>
    <t>75</t>
  </si>
  <si>
    <t>31372009</t>
  </si>
  <si>
    <t>果实摄取钙的途径及调控机理的研究</t>
  </si>
  <si>
    <t>黄旭明</t>
  </si>
  <si>
    <t>31372076</t>
  </si>
  <si>
    <t>辣椒细胞质雄性不育恢复基因的图位克隆及功能解析</t>
  </si>
  <si>
    <t>胡开林</t>
  </si>
  <si>
    <t>31372111</t>
  </si>
  <si>
    <t>香蕉泛素连接酶E3介导的泛素化修饰调控果实成熟的机制研究</t>
  </si>
  <si>
    <t>陈建业</t>
  </si>
  <si>
    <t>31372112</t>
  </si>
  <si>
    <t>乙烯信号传导关键基因及互作蛋白在番木瓜后熟障碍中的作用及机制分析</t>
  </si>
  <si>
    <t>李雪萍</t>
  </si>
  <si>
    <t>31372116</t>
  </si>
  <si>
    <t>金针菇低温诱导子实体发育的信号传导和调控机制研究</t>
  </si>
  <si>
    <t>郭丽琼</t>
  </si>
  <si>
    <t>31372119</t>
  </si>
  <si>
    <t>GmNEF1调控大豆根瘤响应低磷胁迫的生理和分子机制</t>
  </si>
  <si>
    <t>田江</t>
  </si>
  <si>
    <t>31372125</t>
  </si>
  <si>
    <t>干湿交替驱动水稻根表铁膜形成的生理与分子机制</t>
  </si>
  <si>
    <t>沈宏</t>
  </si>
  <si>
    <t>20</t>
  </si>
  <si>
    <t>31372126</t>
  </si>
  <si>
    <t>GmPAP4和GmPAP33调控大豆-AM共生体内磷再利用的生理和分子机制</t>
  </si>
  <si>
    <t>王秀荣</t>
  </si>
  <si>
    <t>76</t>
  </si>
  <si>
    <t>31372187</t>
  </si>
  <si>
    <t>山果蝇物种亚群（Drosophila montium species-subgroup）求偶行为及求偶歌进化及其相关基因研究</t>
  </si>
  <si>
    <t>温硕洋</t>
  </si>
  <si>
    <t>31372235</t>
  </si>
  <si>
    <t>中国白果蝇族分类学和分子系统发育研究</t>
  </si>
  <si>
    <t>陈宏伟</t>
  </si>
  <si>
    <t>31372236</t>
  </si>
  <si>
    <t>中国菌食性蓟马的系统分类及其表型可塑性研究</t>
  </si>
  <si>
    <t>童晓立</t>
  </si>
  <si>
    <t>31372283</t>
  </si>
  <si>
    <t>Notch信号通路介导的microRNAs影响猪骨骼肌生长发育机理研究</t>
  </si>
  <si>
    <t>王翀</t>
  </si>
  <si>
    <t>动物科学学院</t>
  </si>
  <si>
    <t>83</t>
  </si>
  <si>
    <t>31372373</t>
  </si>
  <si>
    <t>家蚕杆状病毒多重展示系统的构建及其应用于多价疫苗的模型研究</t>
  </si>
  <si>
    <t>孙京臣</t>
  </si>
  <si>
    <t>31372397</t>
  </si>
  <si>
    <t>Ca2+信号通路介导猪骨髓MSCs成脂分化的分子机制及其营养调控</t>
  </si>
  <si>
    <t>王松波</t>
  </si>
  <si>
    <t>31372412</t>
  </si>
  <si>
    <t>细胞NF-κB和IRF7信号转导途径介导的固有免疫反应对NDV复制影响的研究</t>
  </si>
  <si>
    <t>任涛</t>
  </si>
  <si>
    <t>26</t>
  </si>
  <si>
    <t>31372448</t>
  </si>
  <si>
    <t>cfa-miR-143在调控犬流感病毒致病机制的研究</t>
  </si>
  <si>
    <t>李守军</t>
  </si>
  <si>
    <t>31372476</t>
  </si>
  <si>
    <t>类特异性分子印迹聚合物的设计合成、表征及识别与应用研究</t>
  </si>
  <si>
    <t>贺利民</t>
  </si>
  <si>
    <t>31372479</t>
  </si>
  <si>
    <t>基于纳米晶技术的纳米兽药的设计及体内作用规律研究</t>
  </si>
  <si>
    <t>方炳虎</t>
  </si>
  <si>
    <t>31372480</t>
  </si>
  <si>
    <t>马波沙星与头孢喹肟半体内和休内药动药效学同步模型研究</t>
  </si>
  <si>
    <t>曾振灵</t>
  </si>
  <si>
    <t>31401046</t>
  </si>
  <si>
    <t>SUCLG2 和GHR 基因变异导致线粒体功能异常造成鸡生长受阻的机制研究</t>
  </si>
  <si>
    <t>李红梅</t>
  </si>
  <si>
    <t>24</t>
  </si>
  <si>
    <t>31401398</t>
  </si>
  <si>
    <t>华南大豆高异黄酮种质资源筛选及异黄酮基因精细定位</t>
  </si>
  <si>
    <t>程艳波</t>
  </si>
  <si>
    <t>31401449</t>
  </si>
  <si>
    <t>水稻杂种花粉不育基因Sc的功能分析与分子机理</t>
  </si>
  <si>
    <t>沈荣鑫</t>
  </si>
  <si>
    <t>31401481</t>
  </si>
  <si>
    <t>利用秀丽线虫模型研究左旋和右旋虾青素的抗氧化活性差异及其分子作用机制</t>
  </si>
  <si>
    <t>刘晓娟</t>
  </si>
  <si>
    <t>31401716</t>
  </si>
  <si>
    <t>爪哇根结线虫效应蛋白Mj-1-1在寄生过程中的功能研究</t>
  </si>
  <si>
    <t>31401722</t>
  </si>
  <si>
    <t>一个靶向稻瘟病抗性基因Pik-H4的miRNA功能研究</t>
  </si>
  <si>
    <t>王加峰</t>
  </si>
  <si>
    <t>国家植物航天育种工程技术研究中心</t>
  </si>
  <si>
    <t>23</t>
  </si>
  <si>
    <t>31401763</t>
  </si>
  <si>
    <t>高效菌株SH14降解嘧菌酯的分子机制研究及应用</t>
  </si>
  <si>
    <t>陈少华</t>
  </si>
  <si>
    <t>31401781</t>
  </si>
  <si>
    <t>基于纳米金标记的糖基导向农药及其可视化研究</t>
  </si>
  <si>
    <t>贾金亮</t>
  </si>
  <si>
    <t>31401800</t>
  </si>
  <si>
    <t>桔小实蝇引诱剂活性变化的嗅觉学习引导机制研究</t>
  </si>
  <si>
    <t>刘家莉</t>
  </si>
  <si>
    <t>31401855</t>
  </si>
  <si>
    <t>铵转运蛋白基因（AMT）调控菜薹硝酸盐积累的机制</t>
  </si>
  <si>
    <t>宋世威</t>
  </si>
  <si>
    <t>31401874</t>
  </si>
  <si>
    <t>芥蓝BaODD在2-羟基-3-丁烯基硫苷生物合成中的功能研究</t>
  </si>
  <si>
    <t>陈长明</t>
  </si>
  <si>
    <t>31401899</t>
  </si>
  <si>
    <t>兰花远缘杂交后代高频发生2n雄配子的分子机理</t>
  </si>
  <si>
    <t>谢利</t>
  </si>
  <si>
    <t>31401906</t>
  </si>
  <si>
    <t>iTRAQ技术分析钝叶草抗旱的分子机理</t>
  </si>
  <si>
    <t>罗娜</t>
  </si>
  <si>
    <t>31401922</t>
  </si>
  <si>
    <t>MAPK调控采后香蕉果实成熟的分子机理研究</t>
  </si>
  <si>
    <t>邝健飞</t>
  </si>
  <si>
    <t>31402072</t>
  </si>
  <si>
    <t>猪精液蛋白OPN和CRISP1表达差异与种公猪繁殖力的相关性及其机制研究</t>
  </si>
  <si>
    <t>卫恒习</t>
  </si>
  <si>
    <t>31402082</t>
  </si>
  <si>
    <t>亮氨酸对妊娠后期胎猪蛋白质沉积的影响及机理研究</t>
  </si>
  <si>
    <t>陈芳</t>
  </si>
  <si>
    <t>31402193</t>
  </si>
  <si>
    <t>沙门氏菌CRISPR/Cas系统抵御质粒介导的喹诺酮类药物耐药基因水平转移机制的研究</t>
  </si>
  <si>
    <t>张建民</t>
  </si>
  <si>
    <t>31402245</t>
  </si>
  <si>
    <t>“谱效关系与代谢组学联用技术”在铁苋菜抑菌物质的辨识及其作用机制研究中的应用</t>
  </si>
  <si>
    <t>肖遂</t>
  </si>
  <si>
    <t>31402247</t>
  </si>
  <si>
    <t>动物源大肠杆菌HI2型多重耐药质粒流行特征及亚抑菌浓度抗生素对其传播的影响</t>
  </si>
  <si>
    <t>孙坚</t>
  </si>
  <si>
    <t>31402250</t>
  </si>
  <si>
    <t>多重耐药猪沙门氏菌耐药机制及抑制剂研究</t>
  </si>
  <si>
    <t>母培强</t>
  </si>
  <si>
    <t>31402259</t>
  </si>
  <si>
    <t>马驹抗原提成细胞抗马红球菌感染机理的研究</t>
  </si>
  <si>
    <t>孙凌霜</t>
  </si>
  <si>
    <t>31402264</t>
  </si>
  <si>
    <t>Msr介导肉鸡砷毒性氧化应激与蛋白修复机制研究</t>
  </si>
  <si>
    <t>胡莲美</t>
  </si>
  <si>
    <t>31422046</t>
  </si>
  <si>
    <t>植物营养</t>
  </si>
  <si>
    <t>优秀青年科学基金项目/优秀青年科学基金项目</t>
  </si>
  <si>
    <t>100</t>
  </si>
  <si>
    <t>31781230347</t>
  </si>
  <si>
    <t>中英动物健康研讨会</t>
  </si>
  <si>
    <t>亓文宝</t>
  </si>
  <si>
    <t>国际(地区)合作与交流项目/出国(境)参加双(多)边会议/NSFC-RCUK(中英)</t>
  </si>
  <si>
    <t>0.9</t>
  </si>
  <si>
    <t>41371308</t>
  </si>
  <si>
    <t>低Cd/Pb菜心品种根系细胞壁和木质部汁液特征研究</t>
  </si>
  <si>
    <t>吴启堂</t>
  </si>
  <si>
    <t>41401135</t>
  </si>
  <si>
    <t>越南女性移民的社会空间排斥与融合研究：以广西、云南边境地区为例</t>
  </si>
  <si>
    <t>万蕙</t>
  </si>
  <si>
    <t>人文与法学学院</t>
  </si>
  <si>
    <t>41401136</t>
  </si>
  <si>
    <t>民族旅游地区当地居民家的空间生产与重构机制研究</t>
  </si>
  <si>
    <t>张机</t>
  </si>
  <si>
    <t>41401137</t>
  </si>
  <si>
    <t>不同资源产权下旅游地政府治理模式的比较研究——理论、实证与政策选择</t>
  </si>
  <si>
    <t>孟威</t>
  </si>
  <si>
    <t>41401168</t>
  </si>
  <si>
    <t>行业尺度下城市产业用地空间分异及其形成机制——以广州为例</t>
  </si>
  <si>
    <t>叶昌东</t>
  </si>
  <si>
    <t>41401249</t>
  </si>
  <si>
    <t>典型母质发育红壤的微团聚体结构与界面特征研究</t>
  </si>
  <si>
    <t>李文彦</t>
  </si>
  <si>
    <t>41401626</t>
  </si>
  <si>
    <t>卫星城区域村镇建设用地空间演变机理与重构研究</t>
  </si>
  <si>
    <t>李灿</t>
  </si>
  <si>
    <t>公共管理学院</t>
  </si>
  <si>
    <t>41406178</t>
  </si>
  <si>
    <t>马氏珠母贝干扰素调节因子2对肌肉生长抑制素的调控机制</t>
  </si>
  <si>
    <t>黄仙德</t>
  </si>
  <si>
    <t>海洋学院</t>
  </si>
  <si>
    <t>51372091</t>
  </si>
  <si>
    <t>溶剂热方法调控长余辉发光材料纳米结构</t>
  </si>
  <si>
    <t>刘应亮</t>
  </si>
  <si>
    <t>51378226</t>
  </si>
  <si>
    <t>基于铁离子还原溶出作用的人工湿地污水处理效能强化研究</t>
  </si>
  <si>
    <t>种云霄</t>
  </si>
  <si>
    <t>51378303</t>
  </si>
  <si>
    <t>高性能碳纳米管/水泥基机敏材料的构筑及性能研究</t>
  </si>
  <si>
    <t>李庚英</t>
  </si>
  <si>
    <t>水利与土木工程学院</t>
  </si>
  <si>
    <t>51402207</t>
  </si>
  <si>
    <t>基于石墨烯量子点和金纳米棒的癌细胞金属增强荧光标记和热疗-化疗研究</t>
  </si>
  <si>
    <t>胡超凡</t>
  </si>
  <si>
    <t>51405163</t>
  </si>
  <si>
    <t>整秆式甘蔗联合收获机断尾关键技术的机理研究</t>
  </si>
  <si>
    <t>罗菊川</t>
  </si>
  <si>
    <t>工程基础教学与训练中心</t>
  </si>
  <si>
    <t>51405164</t>
  </si>
  <si>
    <t>冬种马铃薯挖掘及分离部件与高秸秆含量黏湿土壤间的作用机理研究</t>
  </si>
  <si>
    <t>武涛</t>
  </si>
  <si>
    <t>51409106</t>
  </si>
  <si>
    <t>利用共代谢机制去除地下水二噁烷与氯代烃混合污染羽</t>
  </si>
  <si>
    <t>李军辉</t>
  </si>
  <si>
    <t>61375006</t>
  </si>
  <si>
    <t>局部多输出回归方法研究及在光谱反射率重建中的应用</t>
  </si>
  <si>
    <t>张伟峰</t>
  </si>
  <si>
    <t>68</t>
  </si>
  <si>
    <t>61402184</t>
  </si>
  <si>
    <t>多用户环境下的可搜索公钥加密研究</t>
  </si>
  <si>
    <t>马莎</t>
  </si>
  <si>
    <t>71373087</t>
  </si>
  <si>
    <t>我国猪肉与蔬菜价格剧烈波动的稳健机制研究</t>
  </si>
  <si>
    <t>谭砚文</t>
  </si>
  <si>
    <t>经济管理学院</t>
  </si>
  <si>
    <t>56</t>
  </si>
  <si>
    <t>71401057</t>
  </si>
  <si>
    <t>基于容量约束影响的企业竞争策略研究</t>
  </si>
  <si>
    <t>陈有华</t>
  </si>
  <si>
    <t>71402058</t>
  </si>
  <si>
    <t>宏观环境变化、政治关联与现金持有</t>
  </si>
  <si>
    <t>陈艳艳</t>
  </si>
  <si>
    <t>20.5</t>
  </si>
  <si>
    <t>81373473</t>
  </si>
  <si>
    <t>药物转运蛋白OATP1B1的功能关键区域和翻译后调控机制研究</t>
  </si>
  <si>
    <t>洪梅</t>
  </si>
  <si>
    <t>91435203</t>
  </si>
  <si>
    <t>水稻穗型发育的分子调控机理研究</t>
  </si>
  <si>
    <t>重大研究计划/重点支持项目/主要农作物产量性状的遗传网络解析</t>
  </si>
  <si>
    <t>91435207</t>
  </si>
  <si>
    <t>基于SSSL的水稻高产分子设计育种研究</t>
  </si>
  <si>
    <t>张桂权</t>
  </si>
  <si>
    <t>91535101</t>
  </si>
  <si>
    <t>OsRopGEF信号网络调控水稻籽粒发育的分子机制</t>
  </si>
  <si>
    <t>重大研究计划/培育项目/主要农作物产量性状的遗传网络解析</t>
  </si>
  <si>
    <t>J1310019</t>
  </si>
  <si>
    <t>华南农业大学生物学基地人才培养支撑条件建设项目</t>
  </si>
  <si>
    <t>邓诣群</t>
  </si>
  <si>
    <t>国家基础科学人才培养基金/人才培养支撑条件建设</t>
  </si>
  <si>
    <t>200</t>
  </si>
  <si>
    <t>U1301214</t>
  </si>
  <si>
    <t>藻毒素多目标广谱特异性免疫分析分子识别基础</t>
  </si>
  <si>
    <t>雷红涛</t>
  </si>
  <si>
    <t>联合基金项目/重点支持项目/NSFC-广东联合基金</t>
  </si>
  <si>
    <t>260</t>
  </si>
  <si>
    <t>U1301253</t>
  </si>
  <si>
    <t>面向三旧改造的多源异构大数据管理分析与挖掘研究</t>
  </si>
  <si>
    <t>胡月明</t>
  </si>
  <si>
    <t>信息学院</t>
  </si>
  <si>
    <t>255</t>
  </si>
  <si>
    <t>序号</t>
    <phoneticPr fontId="19" type="noConversion"/>
  </si>
  <si>
    <t>经费卡号</t>
    <phoneticPr fontId="19" type="noConversion"/>
  </si>
  <si>
    <t>借款（截止20200628）</t>
    <phoneticPr fontId="19" type="noConversion"/>
  </si>
  <si>
    <t>扈丽丽</t>
    <phoneticPr fontId="19" type="noConversion"/>
  </si>
  <si>
    <t>当前余额（元，截止20200628）</t>
    <phoneticPr fontId="19" type="noConversion"/>
  </si>
  <si>
    <t>1</t>
    <phoneticPr fontId="19" type="noConversion"/>
  </si>
  <si>
    <t>2</t>
    <phoneticPr fontId="19" type="noConversion"/>
  </si>
  <si>
    <t>4</t>
  </si>
  <si>
    <t>5</t>
  </si>
  <si>
    <t>6</t>
  </si>
  <si>
    <t>7</t>
  </si>
  <si>
    <t>8</t>
  </si>
  <si>
    <t>9</t>
  </si>
  <si>
    <t>10</t>
  </si>
  <si>
    <t>11</t>
  </si>
  <si>
    <t>12</t>
  </si>
  <si>
    <t>13</t>
  </si>
  <si>
    <t>14</t>
  </si>
  <si>
    <t>15</t>
  </si>
  <si>
    <t>16</t>
  </si>
  <si>
    <t>17</t>
  </si>
  <si>
    <t>18</t>
  </si>
  <si>
    <t>19</t>
  </si>
  <si>
    <t>21</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</si>
  <si>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</si>
  <si>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</si>
  <si>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</si>
  <si>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</si>
  <si>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</si>
  <si>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</si>
  <si>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</si>
  <si>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</si>
  <si>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</si>
  <si>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</si>
  <si>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</si>
  <si>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</si>
  <si>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</si>
  <si>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</si>
  <si>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</si>
  <si>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</si>
  <si>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</si>
  <si>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</si>
  <si>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</si>
  <si>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</si>
  <si>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</si>
  <si>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</si>
  <si>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</si>
  <si>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</si>
  <si>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</si>
  <si>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</si>
  <si>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</si>
  <si>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</si>
  <si>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</si>
  <si>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57</t>
  </si>
  <si>
    <t>58</t>
  </si>
  <si>
    <t>59</t>
  </si>
  <si>
    <t>60</t>
  </si>
  <si>
    <t>61</t>
  </si>
  <si>
    <t>62</t>
  </si>
  <si>
    <t>63</t>
  </si>
  <si>
    <t>64</t>
  </si>
  <si>
    <t>66</t>
  </si>
  <si>
    <t>67</t>
  </si>
  <si>
    <t>69</t>
  </si>
  <si>
    <t>71</t>
  </si>
  <si>
    <t>72</t>
  </si>
  <si>
    <t>73</t>
  </si>
  <si>
    <t>74</t>
  </si>
  <si>
    <t>79</t>
  </si>
  <si>
    <t>84</t>
  </si>
  <si>
    <t>87</t>
  </si>
  <si>
    <t>88</t>
  </si>
  <si>
    <t>89</t>
  </si>
  <si>
    <t>91</t>
  </si>
  <si>
    <t>92</t>
  </si>
  <si>
    <t>93</t>
  </si>
  <si>
    <t>94</t>
  </si>
  <si>
    <t>95</t>
  </si>
  <si>
    <t>96</t>
  </si>
  <si>
    <t>97</t>
  </si>
  <si>
    <t>98</t>
  </si>
  <si>
    <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</si>
</sst>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等线"/>
      <family val="2"/>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57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1"/>
      <color theme="1"/>
      <name val="等线"/>
      <family val="2"/>
      <charset val="134"/>
      <scheme val="minor"/>
    </font>
    <font>
      <sz val="10"/>
      <color theme="1"/>
      <name val="等线"/>
      <family val="2"/>
      <charset val="134"/>
      <scheme val="minor"/>
    </font>
    <font>
      <sz val="9"/>
      <name val="等线"/>
      <family val="3"/>
      <charset val="134"/>
      <scheme val="minor"/>
    </font>
    <font>
      <b/>
      <sz val="10"/>
      <color theme="1"/>
      <name val="等线"/>
      <family val="3"/>
      <charset val="134"/>
      <scheme val="minor"/>
    </font>
    <font>
      <b/>
      <sz val="11"/>
      <color theme="1"/>
      <name val="等线"/>
      <family val="3"/>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1" fillId="0" borderId="0" applyNumberFormat="0" applyFill="0" applyBorder="0" applyAlignment="0" applyProtection="0">
      <alignment vertical="center"/>
    </xf>
    <xf numFmtId="0" fontId="2" fillId="0" borderId="1" applyNumberFormat="0" applyFill="0" applyAlignment="0" applyProtection="0">
      <alignment vertical="center"/>
    </xf>
    <xf numFmtId="0" fontId="3" fillId="0" borderId="2" applyNumberFormat="0" applyFill="0" applyAlignment="0" applyProtection="0">
      <alignment vertical="center"/>
    </xf>
    <xf numFmtId="0" fontId="4" fillId="0" borderId="3" applyNumberFormat="0" applyFill="0" applyAlignment="0" applyProtection="0">
      <alignment vertical="center"/>
    </xf>
    <xf numFmtId="0" fontId="4" fillId="0" borderId="0" applyNumberFormat="0" applyFill="0" applyBorder="0" applyAlignment="0" applyProtection="0">
      <alignment vertical="center"/>
    </xf>
    <xf numFmtId="0" fontId="5" fillId="2" borderId="0" applyNumberFormat="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0" fontId="8" fillId="5" borderId="4" applyNumberFormat="0" applyAlignment="0" applyProtection="0">
      <alignment vertical="center"/>
    </xf>
    <xf numFmtId="0" fontId="9" fillId="6" borderId="5" applyNumberFormat="0" applyAlignment="0" applyProtection="0">
      <alignment vertical="center"/>
    </xf>
    <xf numFmtId="0" fontId="10" fillId="6" borderId="4" applyNumberFormat="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6"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6"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0" borderId="0">
      <alignment vertical="center"/>
    </xf>
    <xf numFmtId="0" fontId="17" fillId="8" borderId="8" applyNumberFormat="0" applyFont="0" applyAlignment="0" applyProtection="0">
      <alignment vertical="center"/>
    </xf>
  </cellStyleXfs>
  <cellXfs count="6">
    <xf numFmtId="0" fontId="0" fillId="0" borderId="0" xfId="0"/>
    <xf numFmtId="0" fontId="21" fillId="0" borderId="0" xfId="0" applyFont="1"/>
    <xf numFmtId="49" fontId="20" fillId="0" borderId="10" xfId="41" applyNumberFormat="1" applyFont="1" applyBorder="1" applyAlignment="1">
      <alignment horizontal="center" vertical="center" wrapText="1"/>
    </xf>
    <xf numFmtId="49" fontId="18" fillId="0" borderId="10" xfId="41" applyNumberFormat="1" applyFont="1" applyBorder="1" applyAlignment="1">
      <alignment horizontal="center" vertical="center" wrapText="1"/>
    </xf>
    <xf numFmtId="49" fontId="18" fillId="0" borderId="10" xfId="41" applyNumberFormat="1" applyFont="1" applyBorder="1" applyAlignment="1">
      <alignment vertical="center" wrapText="1"/>
    </xf>
    <xf numFmtId="49" fontId="20" fillId="33" borderId="10" xfId="41" applyNumberFormat="1" applyFont="1" applyFill="1" applyBorder="1" applyAlignment="1">
      <alignment horizontal="center" vertical="center" wrapText="1"/>
    </xf>
  </cellXfs>
  <cellStyles count="43">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着色 1" xfId="20" builtinId="32" customBuiltin="1"/>
    <cellStyle name="60% - 着色 2" xfId="24" builtinId="36" customBuiltin="1"/>
    <cellStyle name="60% - 着色 3" xfId="28" builtinId="40" customBuiltin="1"/>
    <cellStyle name="60% - 着色 4" xfId="32" builtinId="44" customBuiltin="1"/>
    <cellStyle name="60% - 着色 5" xfId="36" builtinId="48" customBuiltin="1"/>
    <cellStyle name="60% - 着色 6" xfId="40"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1" xr:uid="{00000000-0005-0000-0000-00002F000000}"/>
    <cellStyle name="好" xfId="6" builtinId="26" customBuiltin="1"/>
    <cellStyle name="汇总" xfId="16" builtinId="25" customBuiltin="1"/>
    <cellStyle name="计算" xfId="11" builtinId="22" customBuiltin="1"/>
    <cellStyle name="检查单元格" xfId="13" builtinId="23" customBuiltin="1"/>
    <cellStyle name="解释性文本" xfId="15"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4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4180;&#32467;&#39064;&#39033;&#30446;&#28165;&#21333;-&#31185;&#30740;&#31649;&#29702;&#31995;&#32479;&#23548;&#209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23383;&#22836;&#39033;&#30446;&#20313;&#39069;&#34920;&#65288;&#25130;&#27490;2020.6.28.10&#261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1"/>
    </sheetNames>
    <sheetDataSet>
      <sheetData sheetId="0">
        <row r="2">
          <cell r="F2" t="str">
            <v>31400544</v>
          </cell>
          <cell r="G2" t="str">
            <v>B15009</v>
          </cell>
        </row>
        <row r="3">
          <cell r="F3" t="str">
            <v>71402058</v>
          </cell>
          <cell r="G3" t="str">
            <v>B15087</v>
          </cell>
        </row>
        <row r="4">
          <cell r="F4" t="str">
            <v>91535101</v>
          </cell>
          <cell r="G4" t="str">
            <v>B16080</v>
          </cell>
        </row>
        <row r="5">
          <cell r="F5" t="str">
            <v>31781230347</v>
          </cell>
          <cell r="G5" t="str">
            <v>B17138</v>
          </cell>
        </row>
        <row r="6">
          <cell r="F6" t="str">
            <v>31402193</v>
          </cell>
          <cell r="G6" t="str">
            <v>B15028</v>
          </cell>
        </row>
        <row r="7">
          <cell r="F7" t="str">
            <v>11626103</v>
          </cell>
          <cell r="G7" t="str">
            <v>B17121</v>
          </cell>
        </row>
        <row r="8">
          <cell r="F8" t="str">
            <v>11647140</v>
          </cell>
          <cell r="G8" t="str">
            <v>B17122</v>
          </cell>
        </row>
        <row r="9">
          <cell r="F9" t="str">
            <v>31230052</v>
          </cell>
          <cell r="G9" t="str">
            <v>B13036</v>
          </cell>
        </row>
        <row r="10">
          <cell r="F10" t="str">
            <v>21405051</v>
          </cell>
          <cell r="G10" t="str">
            <v>B15007</v>
          </cell>
        </row>
        <row r="11">
          <cell r="F11" t="str">
            <v>31401922</v>
          </cell>
          <cell r="G11" t="str">
            <v>B15024</v>
          </cell>
        </row>
        <row r="12">
          <cell r="F12" t="str">
            <v>31401906</v>
          </cell>
          <cell r="G12" t="str">
            <v>B15023</v>
          </cell>
        </row>
        <row r="13">
          <cell r="F13" t="str">
            <v>31402250</v>
          </cell>
          <cell r="G13" t="str">
            <v>B15028</v>
          </cell>
        </row>
        <row r="14">
          <cell r="F14" t="str">
            <v>91435203</v>
          </cell>
          <cell r="G14" t="str">
            <v>B15001</v>
          </cell>
        </row>
        <row r="15">
          <cell r="F15" t="str">
            <v>41401626</v>
          </cell>
          <cell r="G15" t="str">
            <v>B15075</v>
          </cell>
        </row>
        <row r="16">
          <cell r="F16" t="str">
            <v>31402072</v>
          </cell>
          <cell r="G16" t="str">
            <v>B15025</v>
          </cell>
        </row>
        <row r="17">
          <cell r="F17" t="str">
            <v>U1301212</v>
          </cell>
          <cell r="G17" t="str">
            <v>B14026</v>
          </cell>
        </row>
        <row r="18">
          <cell r="F18" t="str">
            <v>41401136</v>
          </cell>
          <cell r="G18" t="str">
            <v>B15071</v>
          </cell>
        </row>
        <row r="19">
          <cell r="F19" t="str">
            <v>51405164</v>
          </cell>
          <cell r="G19" t="str">
            <v>B15082</v>
          </cell>
        </row>
        <row r="20">
          <cell r="F20" t="str">
            <v>61402184</v>
          </cell>
          <cell r="G20" t="str">
            <v>B15084</v>
          </cell>
        </row>
        <row r="21">
          <cell r="F21" t="str">
            <v>71401057</v>
          </cell>
          <cell r="G21" t="str">
            <v>B15086</v>
          </cell>
        </row>
        <row r="22">
          <cell r="F22" t="str">
            <v>31401781</v>
          </cell>
          <cell r="G22" t="str">
            <v>B15017</v>
          </cell>
        </row>
        <row r="23">
          <cell r="F23" t="str">
            <v>31402247</v>
          </cell>
          <cell r="G23" t="str">
            <v>B15027</v>
          </cell>
        </row>
        <row r="24">
          <cell r="F24" t="str">
            <v>41401135</v>
          </cell>
          <cell r="G24" t="str">
            <v>B15070</v>
          </cell>
        </row>
        <row r="25">
          <cell r="F25" t="str">
            <v>31401899</v>
          </cell>
          <cell r="G25" t="str">
            <v>B15022</v>
          </cell>
        </row>
        <row r="26">
          <cell r="F26" t="str">
            <v>31402082</v>
          </cell>
          <cell r="G26" t="str">
            <v>B15026</v>
          </cell>
        </row>
        <row r="27">
          <cell r="F27" t="str">
            <v>31401855</v>
          </cell>
          <cell r="G27" t="str">
            <v>B15020</v>
          </cell>
        </row>
        <row r="28">
          <cell r="F28" t="str">
            <v>31401046</v>
          </cell>
          <cell r="G28" t="str">
            <v>B15010</v>
          </cell>
        </row>
        <row r="29">
          <cell r="F29" t="str">
            <v>31401398</v>
          </cell>
          <cell r="G29" t="str">
            <v>B15011</v>
          </cell>
        </row>
        <row r="30">
          <cell r="F30" t="str">
            <v>31401874</v>
          </cell>
          <cell r="G30" t="str">
            <v>B15021</v>
          </cell>
        </row>
        <row r="31">
          <cell r="F31" t="str">
            <v>31401722</v>
          </cell>
          <cell r="G31" t="str">
            <v>B15015</v>
          </cell>
        </row>
        <row r="32">
          <cell r="F32" t="str">
            <v>41401168</v>
          </cell>
          <cell r="G32" t="str">
            <v>B15073</v>
          </cell>
        </row>
        <row r="33">
          <cell r="F33" t="str">
            <v>91435207</v>
          </cell>
          <cell r="G33" t="str">
            <v>B15004</v>
          </cell>
        </row>
        <row r="34">
          <cell r="F34" t="str">
            <v>41401137</v>
          </cell>
          <cell r="G34" t="str">
            <v>B15072</v>
          </cell>
        </row>
        <row r="35">
          <cell r="F35" t="str">
            <v>31402259</v>
          </cell>
          <cell r="G35" t="str">
            <v>B15029</v>
          </cell>
        </row>
        <row r="36">
          <cell r="F36" t="str">
            <v>31401481</v>
          </cell>
          <cell r="G36" t="str">
            <v>B15013</v>
          </cell>
        </row>
        <row r="37">
          <cell r="F37" t="str">
            <v>41401249</v>
          </cell>
          <cell r="G37" t="str">
            <v>B15074</v>
          </cell>
        </row>
        <row r="38">
          <cell r="F38" t="str">
            <v>31401716</v>
          </cell>
          <cell r="G38" t="str">
            <v>B15014</v>
          </cell>
        </row>
        <row r="39">
          <cell r="F39" t="str">
            <v>21401057</v>
          </cell>
          <cell r="G39" t="str">
            <v>B15006</v>
          </cell>
        </row>
        <row r="40">
          <cell r="F40" t="str">
            <v>31401449</v>
          </cell>
          <cell r="G40" t="str">
            <v>B15012</v>
          </cell>
        </row>
        <row r="41">
          <cell r="F41" t="str">
            <v>51409106</v>
          </cell>
          <cell r="G41" t="str">
            <v>B15083</v>
          </cell>
        </row>
        <row r="42">
          <cell r="F42" t="str">
            <v>31371920</v>
          </cell>
          <cell r="G42" t="str">
            <v>B13198</v>
          </cell>
        </row>
        <row r="43">
          <cell r="F43" t="str">
            <v>31372235</v>
          </cell>
          <cell r="G43" t="str">
            <v>B13171</v>
          </cell>
        </row>
        <row r="44">
          <cell r="F44" t="str">
            <v>31371642</v>
          </cell>
          <cell r="G44" t="str">
            <v>b13170</v>
          </cell>
        </row>
        <row r="45">
          <cell r="F45" t="str">
            <v>31372187</v>
          </cell>
          <cell r="G45" t="str">
            <v>B13158</v>
          </cell>
        </row>
        <row r="46">
          <cell r="F46" t="str">
            <v>31372480</v>
          </cell>
          <cell r="G46" t="str">
            <v>B13184</v>
          </cell>
        </row>
        <row r="47">
          <cell r="F47" t="str">
            <v>31371539</v>
          </cell>
          <cell r="G47" t="str">
            <v>B13177</v>
          </cell>
        </row>
        <row r="48">
          <cell r="F48" t="str">
            <v>31372448</v>
          </cell>
          <cell r="G48" t="str">
            <v>B13180</v>
          </cell>
        </row>
        <row r="49">
          <cell r="F49" t="str">
            <v>51378226</v>
          </cell>
          <cell r="G49" t="str">
            <v>B13133</v>
          </cell>
        </row>
        <row r="50">
          <cell r="F50" t="str">
            <v>31371224</v>
          </cell>
          <cell r="G50" t="str">
            <v>B13142</v>
          </cell>
        </row>
        <row r="51">
          <cell r="F51" t="str">
            <v>31371989</v>
          </cell>
          <cell r="G51" t="str">
            <v>B13138</v>
          </cell>
        </row>
        <row r="52">
          <cell r="F52" t="str">
            <v>31371225</v>
          </cell>
          <cell r="G52" t="str">
            <v>B13186</v>
          </cell>
        </row>
        <row r="53">
          <cell r="F53" t="str">
            <v>31371959</v>
          </cell>
          <cell r="G53" t="str">
            <v>B13135</v>
          </cell>
        </row>
        <row r="54">
          <cell r="F54" t="str">
            <v>31372236</v>
          </cell>
          <cell r="G54" t="str">
            <v>b13181</v>
          </cell>
        </row>
        <row r="55">
          <cell r="F55" t="str">
            <v>61375006</v>
          </cell>
          <cell r="G55" t="str">
            <v>b13147</v>
          </cell>
        </row>
        <row r="56">
          <cell r="F56" t="str">
            <v>31372412</v>
          </cell>
          <cell r="G56" t="str">
            <v>B13148</v>
          </cell>
        </row>
        <row r="57">
          <cell r="F57" t="str">
            <v>31372283</v>
          </cell>
          <cell r="G57" t="str">
            <v>B13178</v>
          </cell>
        </row>
        <row r="58">
          <cell r="F58" t="str">
            <v>31372112</v>
          </cell>
          <cell r="G58" t="str">
            <v>B13197</v>
          </cell>
        </row>
        <row r="59">
          <cell r="F59" t="str">
            <v>31372116</v>
          </cell>
          <cell r="G59" t="str">
            <v>B13176</v>
          </cell>
        </row>
        <row r="60">
          <cell r="F60" t="str">
            <v>31372009</v>
          </cell>
          <cell r="G60" t="str">
            <v>B13173</v>
          </cell>
        </row>
        <row r="61">
          <cell r="F61" t="str">
            <v>31372076</v>
          </cell>
          <cell r="G61" t="str">
            <v>B13187</v>
          </cell>
        </row>
        <row r="62">
          <cell r="F62" t="str">
            <v>31372008</v>
          </cell>
          <cell r="G62" t="str">
            <v>B13143</v>
          </cell>
        </row>
        <row r="63">
          <cell r="F63" t="str">
            <v>31371855</v>
          </cell>
          <cell r="G63" t="str">
            <v>B13196</v>
          </cell>
        </row>
        <row r="64">
          <cell r="F64" t="str">
            <v>51372091</v>
          </cell>
          <cell r="G64" t="str">
            <v>B13152</v>
          </cell>
        </row>
        <row r="65">
          <cell r="F65" t="str">
            <v>21371061</v>
          </cell>
          <cell r="G65" t="str">
            <v>B13156</v>
          </cell>
        </row>
        <row r="66">
          <cell r="F66" t="str">
            <v>81373473</v>
          </cell>
          <cell r="G66" t="str">
            <v>B13137</v>
          </cell>
        </row>
        <row r="67">
          <cell r="F67" t="str">
            <v>31372397</v>
          </cell>
          <cell r="G67" t="str">
            <v>B13185</v>
          </cell>
        </row>
        <row r="68">
          <cell r="F68" t="str">
            <v>31372373</v>
          </cell>
          <cell r="G68" t="str">
            <v>B13200</v>
          </cell>
        </row>
        <row r="69">
          <cell r="F69" t="str">
            <v>31371871</v>
          </cell>
          <cell r="G69" t="str">
            <v>B13199</v>
          </cell>
        </row>
        <row r="70">
          <cell r="F70" t="str">
            <v>31370246</v>
          </cell>
          <cell r="G70" t="str">
            <v>B13195</v>
          </cell>
        </row>
        <row r="71">
          <cell r="F71" t="str">
            <v>31370052</v>
          </cell>
          <cell r="G71" t="str">
            <v>B13153</v>
          </cell>
        </row>
        <row r="72">
          <cell r="F72" t="str">
            <v>31370456</v>
          </cell>
          <cell r="G72" t="str">
            <v>B13141</v>
          </cell>
        </row>
        <row r="73">
          <cell r="F73" t="str">
            <v>31370694</v>
          </cell>
          <cell r="G73" t="str">
            <v>B13182</v>
          </cell>
        </row>
        <row r="74">
          <cell r="F74" t="str">
            <v>31372476</v>
          </cell>
          <cell r="G74" t="str">
            <v>B13163</v>
          </cell>
        </row>
        <row r="75">
          <cell r="F75" t="str">
            <v>31370543</v>
          </cell>
          <cell r="G75" t="str">
            <v>B13140</v>
          </cell>
        </row>
        <row r="76">
          <cell r="F76" t="str">
            <v>31372111</v>
          </cell>
          <cell r="G76" t="str">
            <v>B13157</v>
          </cell>
        </row>
        <row r="77">
          <cell r="F77" t="str">
            <v>31371769</v>
          </cell>
          <cell r="G77" t="str">
            <v>B13131</v>
          </cell>
        </row>
        <row r="78">
          <cell r="F78" t="str">
            <v>31370312</v>
          </cell>
          <cell r="G78" t="str">
            <v>B13194</v>
          </cell>
        </row>
        <row r="79">
          <cell r="F79" t="str">
            <v>21371062</v>
          </cell>
          <cell r="G79" t="str">
            <v>b13149</v>
          </cell>
        </row>
        <row r="80">
          <cell r="F80" t="str">
            <v>31401800</v>
          </cell>
          <cell r="G80" t="str">
            <v>B15018</v>
          </cell>
        </row>
        <row r="81">
          <cell r="F81" t="str">
            <v>31402245</v>
          </cell>
          <cell r="G81" t="str">
            <v>B16081</v>
          </cell>
        </row>
        <row r="82">
          <cell r="F82" t="str">
            <v>U1301214</v>
          </cell>
          <cell r="G82" t="str">
            <v>B14004</v>
          </cell>
        </row>
        <row r="83">
          <cell r="F83" t="str">
            <v>J1310019</v>
          </cell>
          <cell r="G83" t="str">
            <v>B13201</v>
          </cell>
        </row>
        <row r="84">
          <cell r="F84" t="str">
            <v>31371903</v>
          </cell>
          <cell r="G84" t="str">
            <v>B13168</v>
          </cell>
        </row>
        <row r="85">
          <cell r="F85" t="str">
            <v>31371960</v>
          </cell>
          <cell r="G85" t="str">
            <v>B13175</v>
          </cell>
        </row>
        <row r="86">
          <cell r="F86" t="str">
            <v>U1301253</v>
          </cell>
          <cell r="G86" t="str">
            <v>B14027/B16099</v>
          </cell>
        </row>
        <row r="87">
          <cell r="F87" t="str">
            <v>51405163</v>
          </cell>
          <cell r="G87" t="str">
            <v>B15081</v>
          </cell>
        </row>
        <row r="88">
          <cell r="F88" t="str">
            <v>31372479</v>
          </cell>
          <cell r="G88" t="str">
            <v>B13172</v>
          </cell>
        </row>
        <row r="89">
          <cell r="F89" t="str">
            <v>31402264</v>
          </cell>
          <cell r="G89" t="str">
            <v>B15030</v>
          </cell>
        </row>
        <row r="90">
          <cell r="F90" t="str">
            <v>31372125</v>
          </cell>
          <cell r="G90" t="str">
            <v>B13160</v>
          </cell>
        </row>
        <row r="91">
          <cell r="F91" t="str">
            <v>31372126</v>
          </cell>
          <cell r="G91" t="str">
            <v>B13161</v>
          </cell>
        </row>
        <row r="92">
          <cell r="F92" t="str">
            <v>31372119</v>
          </cell>
          <cell r="G92" t="str">
            <v>B13169</v>
          </cell>
        </row>
        <row r="93">
          <cell r="F93" t="str">
            <v>31422046</v>
          </cell>
          <cell r="G93" t="str">
            <v>B15031</v>
          </cell>
        </row>
        <row r="94">
          <cell r="F94" t="str">
            <v>31370668</v>
          </cell>
          <cell r="G94" t="str">
            <v>B17127</v>
          </cell>
        </row>
        <row r="95">
          <cell r="F95" t="str">
            <v>31401763</v>
          </cell>
          <cell r="G95" t="str">
            <v>B15016</v>
          </cell>
        </row>
        <row r="96">
          <cell r="F96" t="str">
            <v>41371308</v>
          </cell>
          <cell r="G96" t="str">
            <v>B13193</v>
          </cell>
        </row>
        <row r="97">
          <cell r="F97" t="str">
            <v>51378303</v>
          </cell>
          <cell r="G97" t="str">
            <v>B17155</v>
          </cell>
        </row>
        <row r="98">
          <cell r="F98" t="str">
            <v>41406178</v>
          </cell>
          <cell r="G98" t="str">
            <v>B17161</v>
          </cell>
        </row>
        <row r="99">
          <cell r="F99" t="str">
            <v>51402207</v>
          </cell>
          <cell r="G99" t="str">
            <v>B17160</v>
          </cell>
        </row>
        <row r="100">
          <cell r="F100" t="str">
            <v>71373087</v>
          </cell>
          <cell r="G100" t="str">
            <v>B13130</v>
          </cell>
        </row>
        <row r="101">
          <cell r="F101" t="str">
            <v>11401223</v>
          </cell>
          <cell r="G101" t="str">
            <v>B15005</v>
          </cell>
        </row>
        <row r="102">
          <cell r="F102" t="str">
            <v>11371149</v>
          </cell>
          <cell r="G102" t="str">
            <v>B13179</v>
          </cell>
        </row>
        <row r="103">
          <cell r="F103" t="str">
            <v>31300371</v>
          </cell>
          <cell r="G103" t="str">
            <v>b13151</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C6" t="str">
            <v>B11002</v>
          </cell>
          <cell r="D6" t="str">
            <v>新农村建设背景下基层毕业生职业生涯发展保</v>
          </cell>
          <cell r="E6" t="str">
            <v>戴雪飞</v>
          </cell>
          <cell r="F6" t="str">
            <v>30002370</v>
          </cell>
          <cell r="G6">
            <v>21448.1</v>
          </cell>
          <cell r="H6">
            <v>1500</v>
          </cell>
          <cell r="I6">
            <v>9905</v>
          </cell>
          <cell r="J6">
            <v>13043.1</v>
          </cell>
          <cell r="K6">
            <v>0</v>
          </cell>
        </row>
        <row r="7">
          <cell r="C7" t="str">
            <v>B02001</v>
          </cell>
          <cell r="D7" t="str">
            <v>水稻覆膜旱作增产的根生理生态机制</v>
          </cell>
          <cell r="E7" t="str">
            <v>蔡昆争</v>
          </cell>
          <cell r="F7" t="str">
            <v>30000506</v>
          </cell>
          <cell r="G7">
            <v>810</v>
          </cell>
          <cell r="H7">
            <v>0</v>
          </cell>
          <cell r="I7">
            <v>0</v>
          </cell>
          <cell r="J7">
            <v>810</v>
          </cell>
          <cell r="K7">
            <v>0</v>
          </cell>
        </row>
        <row r="8">
          <cell r="C8" t="str">
            <v>B12103</v>
          </cell>
          <cell r="D8" t="str">
            <v>华南地区外来物种福寿螺的入侵机制及防控策</v>
          </cell>
          <cell r="E8" t="str">
            <v>章家恩</v>
          </cell>
          <cell r="F8" t="str">
            <v>30000509</v>
          </cell>
          <cell r="G8">
            <v>0</v>
          </cell>
          <cell r="H8">
            <v>0</v>
          </cell>
          <cell r="I8">
            <v>0</v>
          </cell>
          <cell r="J8">
            <v>0</v>
          </cell>
          <cell r="K8">
            <v>0</v>
          </cell>
        </row>
        <row r="9">
          <cell r="C9" t="str">
            <v>B13018</v>
          </cell>
          <cell r="D9" t="str">
            <v>水稻抽穗期新基因LHD4的图位克隆和功能鉴定</v>
          </cell>
          <cell r="E9" t="str">
            <v>刘自强</v>
          </cell>
          <cell r="F9" t="str">
            <v>30003438</v>
          </cell>
          <cell r="G9">
            <v>0</v>
          </cell>
          <cell r="H9">
            <v>0</v>
          </cell>
          <cell r="I9">
            <v>0</v>
          </cell>
          <cell r="J9">
            <v>0</v>
          </cell>
          <cell r="K9">
            <v>0</v>
          </cell>
        </row>
        <row r="10">
          <cell r="C10" t="str">
            <v>B13039</v>
          </cell>
          <cell r="D10" t="str">
            <v>籼粳杂种花粉不育基因Sa、Sb和Sc互作导致同</v>
          </cell>
          <cell r="E10" t="str">
            <v>刘向东</v>
          </cell>
          <cell r="F10" t="str">
            <v>30000486</v>
          </cell>
          <cell r="G10">
            <v>0</v>
          </cell>
          <cell r="H10">
            <v>0</v>
          </cell>
          <cell r="I10">
            <v>0</v>
          </cell>
          <cell r="J10">
            <v>0</v>
          </cell>
          <cell r="K10">
            <v>0</v>
          </cell>
        </row>
        <row r="11">
          <cell r="C11" t="str">
            <v>B13050</v>
          </cell>
          <cell r="D11" t="str">
            <v>水氮互作对香稻糙米香气2-乙酰-1-吡咯啉形</v>
          </cell>
          <cell r="E11" t="str">
            <v>唐湘如</v>
          </cell>
          <cell r="F11" t="str">
            <v>30000498</v>
          </cell>
          <cell r="G11">
            <v>0</v>
          </cell>
          <cell r="H11">
            <v>0</v>
          </cell>
          <cell r="I11">
            <v>0</v>
          </cell>
          <cell r="J11">
            <v>0</v>
          </cell>
          <cell r="K11">
            <v>0</v>
          </cell>
        </row>
        <row r="12">
          <cell r="C12" t="str">
            <v>B13051</v>
          </cell>
          <cell r="D12" t="str">
            <v>基于基因组TAC文库发掘药用野生稻有利基因</v>
          </cell>
          <cell r="E12" t="str">
            <v>陈志雄</v>
          </cell>
          <cell r="F12" t="str">
            <v>30003440</v>
          </cell>
          <cell r="G12">
            <v>68.63</v>
          </cell>
          <cell r="H12">
            <v>0</v>
          </cell>
          <cell r="I12">
            <v>68.63</v>
          </cell>
          <cell r="J12">
            <v>0</v>
          </cell>
          <cell r="K12">
            <v>0</v>
          </cell>
        </row>
        <row r="13">
          <cell r="C13" t="str">
            <v>B13053</v>
          </cell>
          <cell r="D13" t="str">
            <v>利用单片段代换系图位克隆水稻种子休眠性新</v>
          </cell>
          <cell r="E13" t="str">
            <v>曾瑞珍</v>
          </cell>
          <cell r="F13" t="str">
            <v>30000446</v>
          </cell>
          <cell r="G13">
            <v>0</v>
          </cell>
          <cell r="H13">
            <v>0</v>
          </cell>
          <cell r="I13">
            <v>0</v>
          </cell>
          <cell r="J13">
            <v>0</v>
          </cell>
          <cell r="K13">
            <v>0</v>
          </cell>
        </row>
        <row r="14">
          <cell r="C14" t="str">
            <v>B13060</v>
          </cell>
          <cell r="D14" t="str">
            <v>牛筋草(Eleusine indica)对百草枯抗性水平</v>
          </cell>
          <cell r="E14" t="str">
            <v>陈勇</v>
          </cell>
          <cell r="F14" t="str">
            <v>30000501</v>
          </cell>
          <cell r="G14">
            <v>0</v>
          </cell>
          <cell r="H14">
            <v>0</v>
          </cell>
          <cell r="I14">
            <v>0</v>
          </cell>
          <cell r="J14">
            <v>0</v>
          </cell>
          <cell r="K14">
            <v>0</v>
          </cell>
        </row>
        <row r="15">
          <cell r="C15" t="str">
            <v>B13072</v>
          </cell>
          <cell r="D15" t="str">
            <v>象草木质素合成关键酶基因CAD的功能鉴定和</v>
          </cell>
          <cell r="E15" t="str">
            <v>解新明</v>
          </cell>
          <cell r="F15" t="str">
            <v>30000459</v>
          </cell>
          <cell r="G15">
            <v>3.7</v>
          </cell>
          <cell r="H15">
            <v>0</v>
          </cell>
          <cell r="I15">
            <v>3.7</v>
          </cell>
          <cell r="J15">
            <v>0</v>
          </cell>
          <cell r="K15">
            <v>0</v>
          </cell>
        </row>
        <row r="16">
          <cell r="C16" t="str">
            <v>B13086</v>
          </cell>
          <cell r="D16" t="str">
            <v>外源氧化剂介导类Fenton效应对稻田砷环境化</v>
          </cell>
          <cell r="E16" t="str">
            <v>黎华寿</v>
          </cell>
          <cell r="F16" t="str">
            <v>30000508</v>
          </cell>
          <cell r="G16">
            <v>38.42</v>
          </cell>
          <cell r="H16">
            <v>0</v>
          </cell>
          <cell r="I16">
            <v>38.42</v>
          </cell>
          <cell r="J16">
            <v>0</v>
          </cell>
          <cell r="K16">
            <v>0</v>
          </cell>
        </row>
        <row r="17">
          <cell r="C17" t="str">
            <v>B13140</v>
          </cell>
          <cell r="D17" t="str">
            <v>Bt基因导入影响玉米地上部和地下部诱导防</v>
          </cell>
          <cell r="E17" t="str">
            <v>冯远娇</v>
          </cell>
          <cell r="F17" t="str">
            <v>30003282</v>
          </cell>
          <cell r="G17">
            <v>26.35</v>
          </cell>
          <cell r="H17">
            <v>0</v>
          </cell>
          <cell r="I17">
            <v>0</v>
          </cell>
          <cell r="J17">
            <v>26.35</v>
          </cell>
          <cell r="K17">
            <v>0</v>
          </cell>
        </row>
        <row r="18">
          <cell r="C18" t="str">
            <v>B13141</v>
          </cell>
          <cell r="D18" t="str">
            <v>硅介导番茄青枯病抗性的根际微生态调控机理</v>
          </cell>
          <cell r="E18" t="str">
            <v>蔡昆争</v>
          </cell>
          <cell r="F18" t="str">
            <v>30000506</v>
          </cell>
          <cell r="G18">
            <v>20660.02</v>
          </cell>
          <cell r="H18">
            <v>0</v>
          </cell>
          <cell r="I18">
            <v>0</v>
          </cell>
          <cell r="J18">
            <v>20660.02</v>
          </cell>
          <cell r="K18">
            <v>0</v>
          </cell>
        </row>
        <row r="19">
          <cell r="C19" t="str">
            <v>B13151</v>
          </cell>
          <cell r="D19" t="str">
            <v>稻田间作作物生态位重叠度对其边缘效应的作</v>
          </cell>
          <cell r="E19" t="str">
            <v>梁开明</v>
          </cell>
          <cell r="F19" t="str">
            <v>31000156</v>
          </cell>
          <cell r="G19">
            <v>2537.46</v>
          </cell>
          <cell r="H19">
            <v>0</v>
          </cell>
          <cell r="I19">
            <v>2537.46</v>
          </cell>
          <cell r="J19">
            <v>0</v>
          </cell>
          <cell r="K19">
            <v>0</v>
          </cell>
        </row>
        <row r="20">
          <cell r="C20" t="str">
            <v>B13153</v>
          </cell>
          <cell r="D20" t="str">
            <v>"万年生"野生稻内生菌多样性及分子系统进化</v>
          </cell>
          <cell r="E20" t="str">
            <v>谭志远</v>
          </cell>
          <cell r="F20" t="str">
            <v>30000500</v>
          </cell>
          <cell r="G20">
            <v>6.24</v>
          </cell>
          <cell r="H20">
            <v>0</v>
          </cell>
          <cell r="I20">
            <v>6.24</v>
          </cell>
          <cell r="J20">
            <v>0</v>
          </cell>
          <cell r="K20">
            <v>0</v>
          </cell>
        </row>
        <row r="21">
          <cell r="C21" t="str">
            <v>B13154</v>
          </cell>
          <cell r="D21" t="str">
            <v>基于单片段代换系的水稻种子休眠性新基因S</v>
          </cell>
          <cell r="E21" t="str">
            <v>周玉亮</v>
          </cell>
          <cell r="F21" t="str">
            <v>30003709</v>
          </cell>
          <cell r="G21">
            <v>8.1</v>
          </cell>
          <cell r="H21">
            <v>0</v>
          </cell>
          <cell r="I21">
            <v>8.1</v>
          </cell>
          <cell r="J21">
            <v>0</v>
          </cell>
          <cell r="K21">
            <v>0</v>
          </cell>
        </row>
        <row r="22">
          <cell r="C22" t="str">
            <v>B13162</v>
          </cell>
          <cell r="D22" t="str">
            <v>快速城市化进程对农业生态系统服务功能的影</v>
          </cell>
          <cell r="E22" t="str">
            <v>叶延琼</v>
          </cell>
          <cell r="F22" t="str">
            <v>30002237</v>
          </cell>
          <cell r="G22">
            <v>0</v>
          </cell>
          <cell r="H22">
            <v>0</v>
          </cell>
          <cell r="I22">
            <v>0</v>
          </cell>
          <cell r="J22">
            <v>0</v>
          </cell>
          <cell r="K22">
            <v>0</v>
          </cell>
        </row>
        <row r="23">
          <cell r="C23" t="str">
            <v>B15004</v>
          </cell>
          <cell r="D23" t="str">
            <v>基于SSSL的水稻高产分子设计育种研究</v>
          </cell>
          <cell r="E23" t="str">
            <v>张桂权</v>
          </cell>
          <cell r="F23" t="str">
            <v>30000485</v>
          </cell>
          <cell r="G23">
            <v>255943.71</v>
          </cell>
          <cell r="H23">
            <v>0</v>
          </cell>
          <cell r="I23">
            <v>0</v>
          </cell>
          <cell r="J23">
            <v>255943.71</v>
          </cell>
          <cell r="K23">
            <v>0</v>
          </cell>
        </row>
        <row r="24">
          <cell r="C24" t="str">
            <v>B15011</v>
          </cell>
          <cell r="D24" t="str">
            <v>华南大豆高异黄酮种质资源筛选及异黄酮基因</v>
          </cell>
          <cell r="E24" t="str">
            <v>程艳波</v>
          </cell>
          <cell r="F24" t="str">
            <v>30004110</v>
          </cell>
          <cell r="G24">
            <v>0</v>
          </cell>
          <cell r="H24">
            <v>0</v>
          </cell>
          <cell r="I24">
            <v>0</v>
          </cell>
          <cell r="J24">
            <v>0</v>
          </cell>
          <cell r="K24">
            <v>0</v>
          </cell>
        </row>
        <row r="25">
          <cell r="C25" t="str">
            <v>B15022</v>
          </cell>
          <cell r="D25" t="str">
            <v>兰花远缘杂交后代高频发生2n雄配子的分子</v>
          </cell>
          <cell r="E25" t="str">
            <v>谢利</v>
          </cell>
          <cell r="F25" t="str">
            <v>30000496</v>
          </cell>
          <cell r="G25">
            <v>8487.18</v>
          </cell>
          <cell r="H25">
            <v>0</v>
          </cell>
          <cell r="I25">
            <v>2076</v>
          </cell>
          <cell r="J25">
            <v>6411.18</v>
          </cell>
          <cell r="K25">
            <v>0</v>
          </cell>
        </row>
        <row r="26">
          <cell r="C26" t="str">
            <v>B15039</v>
          </cell>
          <cell r="D26" t="str">
            <v>Bt玉米秸秆还田对不同生态型蚯蚓及其土</v>
          </cell>
          <cell r="E26" t="str">
            <v>王建武</v>
          </cell>
          <cell r="F26" t="str">
            <v>30000510</v>
          </cell>
          <cell r="G26">
            <v>33143.69</v>
          </cell>
          <cell r="H26">
            <v>0</v>
          </cell>
          <cell r="I26">
            <v>0</v>
          </cell>
          <cell r="J26">
            <v>33143.69</v>
          </cell>
          <cell r="K26">
            <v>0</v>
          </cell>
        </row>
        <row r="27">
          <cell r="C27" t="str">
            <v>B15040</v>
          </cell>
          <cell r="D27" t="str">
            <v>薇甘菊萎蔫病毒遗传多样性分析及致病机</v>
          </cell>
          <cell r="E27" t="str">
            <v>王瑞龙</v>
          </cell>
          <cell r="F27" t="str">
            <v>30003486</v>
          </cell>
          <cell r="G27">
            <v>3969.76</v>
          </cell>
          <cell r="H27">
            <v>0</v>
          </cell>
          <cell r="I27">
            <v>0</v>
          </cell>
          <cell r="J27">
            <v>3969.76</v>
          </cell>
          <cell r="K27">
            <v>0</v>
          </cell>
        </row>
        <row r="28">
          <cell r="C28" t="str">
            <v>B15049</v>
          </cell>
          <cell r="D28" t="str">
            <v>机械同步深施肥精量穴直播水稻氮素利用</v>
          </cell>
          <cell r="E28" t="str">
            <v>潘圣刚</v>
          </cell>
          <cell r="F28" t="str">
            <v>30003535</v>
          </cell>
          <cell r="G28">
            <v>75511.789999999994</v>
          </cell>
          <cell r="H28">
            <v>0</v>
          </cell>
          <cell r="I28">
            <v>25115.1</v>
          </cell>
          <cell r="J28">
            <v>50396.69</v>
          </cell>
          <cell r="K28">
            <v>0</v>
          </cell>
        </row>
        <row r="29">
          <cell r="C29" t="str">
            <v>B15050</v>
          </cell>
          <cell r="D29" t="str">
            <v>GW8-Amol等位基因增加水稻枝梗数和穗粒</v>
          </cell>
          <cell r="E29" t="str">
            <v>王少奎</v>
          </cell>
          <cell r="F29" t="str">
            <v>30003857</v>
          </cell>
          <cell r="G29">
            <v>85643.71</v>
          </cell>
          <cell r="H29">
            <v>0</v>
          </cell>
          <cell r="I29">
            <v>0</v>
          </cell>
          <cell r="J29">
            <v>85643.71</v>
          </cell>
          <cell r="K29">
            <v>0</v>
          </cell>
        </row>
        <row r="30">
          <cell r="C30" t="str">
            <v>B15051</v>
          </cell>
          <cell r="D30" t="str">
            <v>甜玉米柔嫩度关联分析及基因定位</v>
          </cell>
          <cell r="E30" t="str">
            <v>李小琴</v>
          </cell>
          <cell r="F30" t="str">
            <v>30000484</v>
          </cell>
          <cell r="G30">
            <v>49789.49</v>
          </cell>
          <cell r="H30">
            <v>0</v>
          </cell>
          <cell r="I30">
            <v>36978</v>
          </cell>
          <cell r="J30">
            <v>12811.49</v>
          </cell>
          <cell r="K30">
            <v>0</v>
          </cell>
        </row>
        <row r="31">
          <cell r="C31" t="str">
            <v>B15055</v>
          </cell>
          <cell r="D31" t="str">
            <v>多胺及转运体基因在牛筋草对百草枯抗性中</v>
          </cell>
          <cell r="E31" t="str">
            <v>陈勇</v>
          </cell>
          <cell r="F31" t="str">
            <v>30000501</v>
          </cell>
          <cell r="G31">
            <v>2136.98</v>
          </cell>
          <cell r="H31">
            <v>0</v>
          </cell>
          <cell r="I31">
            <v>1084</v>
          </cell>
          <cell r="J31">
            <v>1052.98</v>
          </cell>
          <cell r="K31">
            <v>7400</v>
          </cell>
        </row>
        <row r="32">
          <cell r="C32" t="str">
            <v>B15097</v>
          </cell>
          <cell r="D32" t="str">
            <v>稻瘟病隐性抗病新基因pi55的精细定位及克隆</v>
          </cell>
          <cell r="E32" t="str">
            <v>潘庆华</v>
          </cell>
          <cell r="F32" t="str">
            <v>30000567</v>
          </cell>
          <cell r="G32">
            <v>5258.97</v>
          </cell>
          <cell r="H32">
            <v>0</v>
          </cell>
          <cell r="I32">
            <v>2000</v>
          </cell>
          <cell r="J32">
            <v>3258.97</v>
          </cell>
          <cell r="K32">
            <v>0</v>
          </cell>
        </row>
        <row r="33">
          <cell r="C33" t="str">
            <v>B16007</v>
          </cell>
          <cell r="D33" t="str">
            <v>病原细菌多胺信号转导系统抑制剂的设计与</v>
          </cell>
          <cell r="E33" t="str">
            <v>崔紫宁</v>
          </cell>
          <cell r="F33" t="str">
            <v>30003819</v>
          </cell>
          <cell r="G33">
            <v>157033.35999999999</v>
          </cell>
          <cell r="H33">
            <v>0</v>
          </cell>
          <cell r="I33">
            <v>0</v>
          </cell>
          <cell r="J33">
            <v>157033.35999999999</v>
          </cell>
          <cell r="K33">
            <v>25500</v>
          </cell>
        </row>
        <row r="34">
          <cell r="C34" t="str">
            <v>B16016</v>
          </cell>
          <cell r="D34" t="str">
            <v>水稻籼粳杂种花粉不育基因Se的克隆和分子</v>
          </cell>
          <cell r="E34" t="str">
            <v>刘自强</v>
          </cell>
          <cell r="F34" t="str">
            <v>30003438</v>
          </cell>
          <cell r="G34">
            <v>96687.58</v>
          </cell>
          <cell r="H34">
            <v>0</v>
          </cell>
          <cell r="I34">
            <v>19694.650000000001</v>
          </cell>
          <cell r="J34">
            <v>76992.929999999993</v>
          </cell>
          <cell r="K34">
            <v>0</v>
          </cell>
        </row>
        <row r="35">
          <cell r="C35" t="str">
            <v>B16019</v>
          </cell>
          <cell r="D35" t="str">
            <v>新型四倍体水稻（neo-tetraploid rice）基</v>
          </cell>
          <cell r="E35" t="str">
            <v>刘向东</v>
          </cell>
          <cell r="F35" t="str">
            <v>30000486</v>
          </cell>
          <cell r="G35">
            <v>130812.94</v>
          </cell>
          <cell r="H35">
            <v>0</v>
          </cell>
          <cell r="I35">
            <v>5050.24</v>
          </cell>
          <cell r="J35">
            <v>125762.7</v>
          </cell>
          <cell r="K35">
            <v>0</v>
          </cell>
        </row>
        <row r="36">
          <cell r="C36" t="str">
            <v>B16020</v>
          </cell>
          <cell r="D36" t="str">
            <v>青枯菌群体感应和第二信使信号网络研究与</v>
          </cell>
          <cell r="E36" t="str">
            <v>邓音乐</v>
          </cell>
          <cell r="F36" t="str">
            <v>30003841</v>
          </cell>
          <cell r="G36">
            <v>0</v>
          </cell>
          <cell r="H36">
            <v>0</v>
          </cell>
          <cell r="I36">
            <v>0</v>
          </cell>
          <cell r="J36">
            <v>0</v>
          </cell>
          <cell r="K36">
            <v>0</v>
          </cell>
        </row>
        <row r="37">
          <cell r="C37" t="str">
            <v>B16021</v>
          </cell>
          <cell r="D37" t="str">
            <v>玫烟色棒束孢菌影响烟粉虱传播番茄黄化曲</v>
          </cell>
          <cell r="E37" t="str">
            <v>胡琼波</v>
          </cell>
          <cell r="F37" t="str">
            <v>30003041</v>
          </cell>
          <cell r="G37">
            <v>0</v>
          </cell>
          <cell r="H37">
            <v>0</v>
          </cell>
          <cell r="I37">
            <v>0</v>
          </cell>
          <cell r="J37">
            <v>0</v>
          </cell>
          <cell r="K37">
            <v>0</v>
          </cell>
        </row>
        <row r="38">
          <cell r="C38" t="str">
            <v>B16022</v>
          </cell>
          <cell r="D38" t="str">
            <v>破坏素对重大入侵害虫烟粉虱免疫反应的抑</v>
          </cell>
          <cell r="E38" t="str">
            <v>沈斌斌</v>
          </cell>
          <cell r="F38" t="str">
            <v>30002387</v>
          </cell>
          <cell r="G38">
            <v>126740.28</v>
          </cell>
          <cell r="H38">
            <v>0</v>
          </cell>
          <cell r="I38">
            <v>51685.5</v>
          </cell>
          <cell r="J38">
            <v>75054.78</v>
          </cell>
          <cell r="K38">
            <v>6000</v>
          </cell>
        </row>
        <row r="39">
          <cell r="C39" t="str">
            <v>B16023</v>
          </cell>
          <cell r="D39" t="str">
            <v>小菜蛾免疫防御虫生真菌侵染的分子机制</v>
          </cell>
          <cell r="E39" t="str">
            <v>金丰良</v>
          </cell>
          <cell r="F39" t="str">
            <v>30003423</v>
          </cell>
          <cell r="G39">
            <v>102442.04</v>
          </cell>
          <cell r="H39">
            <v>0</v>
          </cell>
          <cell r="I39">
            <v>65492.9</v>
          </cell>
          <cell r="J39">
            <v>36949.14</v>
          </cell>
          <cell r="K39">
            <v>0</v>
          </cell>
        </row>
        <row r="40">
          <cell r="C40" t="str">
            <v>B16029</v>
          </cell>
          <cell r="D40" t="str">
            <v>miR159e-3p调节大豆应答低磷胁迫的分子和</v>
          </cell>
          <cell r="E40" t="str">
            <v>王金祥</v>
          </cell>
          <cell r="F40" t="str">
            <v>30002205</v>
          </cell>
          <cell r="G40">
            <v>222528.76</v>
          </cell>
          <cell r="H40">
            <v>0</v>
          </cell>
          <cell r="I40">
            <v>10860.55</v>
          </cell>
          <cell r="J40">
            <v>211668.21</v>
          </cell>
          <cell r="K40">
            <v>1077</v>
          </cell>
        </row>
        <row r="41">
          <cell r="C41" t="str">
            <v>B16030</v>
          </cell>
          <cell r="D41" t="str">
            <v>基于形态学和分子数据的环蛱蝶属系统发育</v>
          </cell>
          <cell r="E41" t="str">
            <v>王敏</v>
          </cell>
          <cell r="F41" t="str">
            <v>30000583</v>
          </cell>
          <cell r="G41">
            <v>69187.39</v>
          </cell>
          <cell r="H41">
            <v>0</v>
          </cell>
          <cell r="I41">
            <v>0</v>
          </cell>
          <cell r="J41">
            <v>69187.39</v>
          </cell>
          <cell r="K41">
            <v>0</v>
          </cell>
        </row>
        <row r="42">
          <cell r="C42" t="str">
            <v>B16031</v>
          </cell>
          <cell r="D42" t="str">
            <v>柑桔木虱产卵寄主特征化合物的嗅觉识别研</v>
          </cell>
          <cell r="E42" t="str">
            <v>曾鑫年</v>
          </cell>
          <cell r="F42" t="str">
            <v>30000590</v>
          </cell>
          <cell r="G42">
            <v>72798.13</v>
          </cell>
          <cell r="H42">
            <v>0</v>
          </cell>
          <cell r="I42">
            <v>0</v>
          </cell>
          <cell r="J42">
            <v>72798.13</v>
          </cell>
          <cell r="K42">
            <v>0</v>
          </cell>
        </row>
        <row r="43">
          <cell r="C43" t="str">
            <v>B16032</v>
          </cell>
          <cell r="D43" t="str">
            <v>β-咔啉类生物碱对果蝇雌性生殖干细胞分化</v>
          </cell>
          <cell r="E43" t="str">
            <v>钟国华</v>
          </cell>
          <cell r="F43" t="str">
            <v>30000642</v>
          </cell>
          <cell r="G43">
            <v>0</v>
          </cell>
          <cell r="H43">
            <v>0</v>
          </cell>
          <cell r="I43">
            <v>0</v>
          </cell>
          <cell r="J43">
            <v>0</v>
          </cell>
          <cell r="K43">
            <v>0</v>
          </cell>
        </row>
        <row r="44">
          <cell r="C44" t="str">
            <v>B16058</v>
          </cell>
          <cell r="D44" t="str">
            <v>中国小艳瓢虫亚科的种类厘定和系统发育研</v>
          </cell>
          <cell r="E44" t="str">
            <v>王兴民</v>
          </cell>
          <cell r="F44" t="str">
            <v>30003904</v>
          </cell>
          <cell r="G44">
            <v>1113.82</v>
          </cell>
          <cell r="H44">
            <v>0</v>
          </cell>
          <cell r="I44">
            <v>0</v>
          </cell>
          <cell r="J44">
            <v>1113.82</v>
          </cell>
          <cell r="K44">
            <v>0</v>
          </cell>
        </row>
        <row r="45">
          <cell r="C45" t="str">
            <v>B17015</v>
          </cell>
          <cell r="D45" t="str">
            <v>PPR78参与玉米籽粒发育和线粒体RNA稳定的分</v>
          </cell>
          <cell r="E45" t="str">
            <v>张亚锋</v>
          </cell>
          <cell r="F45" t="str">
            <v>30004081</v>
          </cell>
          <cell r="G45">
            <v>25466.6</v>
          </cell>
          <cell r="H45">
            <v>0</v>
          </cell>
          <cell r="I45">
            <v>25015.51</v>
          </cell>
          <cell r="J45">
            <v>451.09</v>
          </cell>
          <cell r="K45">
            <v>0</v>
          </cell>
        </row>
        <row r="46">
          <cell r="C46" t="str">
            <v>B17029</v>
          </cell>
          <cell r="D46" t="str">
            <v>香稻香气2-乙酰-1-吡咯啉的有机碳营养调控</v>
          </cell>
          <cell r="E46" t="str">
            <v>莫钊文</v>
          </cell>
          <cell r="F46" t="str">
            <v>30004043</v>
          </cell>
          <cell r="G46">
            <v>18844.04</v>
          </cell>
          <cell r="H46">
            <v>0</v>
          </cell>
          <cell r="I46">
            <v>0</v>
          </cell>
          <cell r="J46">
            <v>18844.04</v>
          </cell>
          <cell r="K46">
            <v>200</v>
          </cell>
        </row>
        <row r="47">
          <cell r="C47" t="str">
            <v>B17033</v>
          </cell>
          <cell r="D47" t="str">
            <v>南方水稻黑条矮缩病毒调控水稻对介体引诱能</v>
          </cell>
          <cell r="E47" t="str">
            <v>张彤</v>
          </cell>
          <cell r="F47" t="str">
            <v>30004175</v>
          </cell>
          <cell r="G47">
            <v>39217.21</v>
          </cell>
          <cell r="H47">
            <v>0</v>
          </cell>
          <cell r="I47">
            <v>19417</v>
          </cell>
          <cell r="J47">
            <v>19800.21</v>
          </cell>
          <cell r="K47">
            <v>0</v>
          </cell>
        </row>
        <row r="48">
          <cell r="C48" t="str">
            <v>B17034</v>
          </cell>
          <cell r="D48" t="str">
            <v>MjTTL8蛋白在爪哇根结线虫寄生番茄过程中的</v>
          </cell>
          <cell r="E48" t="str">
            <v>林柏荣</v>
          </cell>
          <cell r="F48" t="str">
            <v>30004161</v>
          </cell>
          <cell r="G48">
            <v>25282.44</v>
          </cell>
          <cell r="H48">
            <v>0</v>
          </cell>
          <cell r="I48">
            <v>0</v>
          </cell>
          <cell r="J48">
            <v>25282.44</v>
          </cell>
          <cell r="K48">
            <v>0</v>
          </cell>
        </row>
        <row r="49">
          <cell r="C49" t="str">
            <v>B17035</v>
          </cell>
          <cell r="D49" t="str">
            <v>亚精胺参与牛筋草抗性调控的机理研究</v>
          </cell>
          <cell r="E49" t="str">
            <v>沈雪峰</v>
          </cell>
          <cell r="F49" t="str">
            <v>30003591</v>
          </cell>
          <cell r="G49">
            <v>68512.149999999994</v>
          </cell>
          <cell r="H49">
            <v>0</v>
          </cell>
          <cell r="I49">
            <v>9490</v>
          </cell>
          <cell r="J49">
            <v>59022.15</v>
          </cell>
          <cell r="K49">
            <v>0</v>
          </cell>
        </row>
        <row r="50">
          <cell r="C50" t="str">
            <v>B17036</v>
          </cell>
          <cell r="D50" t="str">
            <v>共生菌调控红火蚁弃尸行为的研究</v>
          </cell>
          <cell r="E50" t="str">
            <v>程代凤</v>
          </cell>
          <cell r="F50" t="str">
            <v>30004041</v>
          </cell>
          <cell r="G50">
            <v>79524.02</v>
          </cell>
          <cell r="H50">
            <v>0</v>
          </cell>
          <cell r="I50">
            <v>6439</v>
          </cell>
          <cell r="J50">
            <v>73085.02</v>
          </cell>
          <cell r="K50">
            <v>0</v>
          </cell>
        </row>
        <row r="51">
          <cell r="C51" t="str">
            <v>B17039</v>
          </cell>
          <cell r="D51" t="str">
            <v>强化生物固氮减少豆田N2O排放</v>
          </cell>
          <cell r="E51" t="str">
            <v>陆星</v>
          </cell>
          <cell r="F51" t="str">
            <v>30003571</v>
          </cell>
          <cell r="G51">
            <v>102346.62</v>
          </cell>
          <cell r="H51">
            <v>0</v>
          </cell>
          <cell r="I51">
            <v>0</v>
          </cell>
          <cell r="J51">
            <v>102346.62</v>
          </cell>
          <cell r="K51">
            <v>0</v>
          </cell>
        </row>
        <row r="52">
          <cell r="C52" t="str">
            <v>B17041</v>
          </cell>
          <cell r="D52" t="str">
            <v>毒蛾属昆虫的系统发育和生物地理学研究</v>
          </cell>
          <cell r="E52" t="str">
            <v>王厚帅</v>
          </cell>
          <cell r="F52" t="str">
            <v>30004044</v>
          </cell>
          <cell r="G52">
            <v>55091.85</v>
          </cell>
          <cell r="H52">
            <v>0</v>
          </cell>
          <cell r="I52">
            <v>0</v>
          </cell>
          <cell r="J52">
            <v>55091.85</v>
          </cell>
          <cell r="K52">
            <v>0</v>
          </cell>
        </row>
        <row r="53">
          <cell r="C53" t="str">
            <v>B17047</v>
          </cell>
          <cell r="D53" t="str">
            <v>水稻重要农艺性状功能基因的挖掘和分子设计</v>
          </cell>
          <cell r="E53" t="str">
            <v>王少奎</v>
          </cell>
          <cell r="F53" t="str">
            <v>30003857</v>
          </cell>
          <cell r="G53">
            <v>24591.42</v>
          </cell>
          <cell r="H53">
            <v>0</v>
          </cell>
          <cell r="I53">
            <v>0</v>
          </cell>
          <cell r="J53">
            <v>24591.42</v>
          </cell>
          <cell r="K53">
            <v>600</v>
          </cell>
        </row>
        <row r="54">
          <cell r="C54" t="str">
            <v>B17057</v>
          </cell>
          <cell r="D54" t="str">
            <v>水稻基因REL1在叶形态调控中的生物学功能分</v>
          </cell>
          <cell r="E54" t="str">
            <v>张泽民</v>
          </cell>
          <cell r="F54" t="str">
            <v>30000480</v>
          </cell>
          <cell r="G54">
            <v>464058.02</v>
          </cell>
          <cell r="H54">
            <v>31000</v>
          </cell>
          <cell r="I54">
            <v>31000</v>
          </cell>
          <cell r="J54">
            <v>464058.02</v>
          </cell>
          <cell r="K54">
            <v>0</v>
          </cell>
        </row>
        <row r="55">
          <cell r="C55" t="str">
            <v>B17058</v>
          </cell>
          <cell r="D55" t="str">
            <v>基于SSSLs的野生稻柱头外露率QTLs定位与聚</v>
          </cell>
          <cell r="E55" t="str">
            <v>傅雪琳</v>
          </cell>
          <cell r="F55" t="str">
            <v>30000497</v>
          </cell>
          <cell r="G55">
            <v>302557.77</v>
          </cell>
          <cell r="H55">
            <v>30490</v>
          </cell>
          <cell r="I55">
            <v>60887.99</v>
          </cell>
          <cell r="J55">
            <v>272159.78000000003</v>
          </cell>
          <cell r="K55">
            <v>0</v>
          </cell>
        </row>
        <row r="56">
          <cell r="C56" t="str">
            <v>B17062</v>
          </cell>
          <cell r="D56" t="str">
            <v>基于磷酸化蛋白质组学的稻瘟菌激发子诱导水</v>
          </cell>
          <cell r="E56" t="str">
            <v>李云锋</v>
          </cell>
          <cell r="F56" t="str">
            <v>30002462</v>
          </cell>
          <cell r="G56">
            <v>543358.52</v>
          </cell>
          <cell r="H56">
            <v>28000</v>
          </cell>
          <cell r="I56">
            <v>53632</v>
          </cell>
          <cell r="J56">
            <v>517726.52</v>
          </cell>
          <cell r="K56">
            <v>0</v>
          </cell>
        </row>
        <row r="57">
          <cell r="C57" t="str">
            <v>B17064</v>
          </cell>
          <cell r="D57" t="str">
            <v>南方水稻黑条矮缩病毒引致介体昆虫温度耐受</v>
          </cell>
          <cell r="E57" t="str">
            <v>周国辉</v>
          </cell>
          <cell r="F57" t="str">
            <v>30000657</v>
          </cell>
          <cell r="G57">
            <v>66017.33</v>
          </cell>
          <cell r="H57">
            <v>32500</v>
          </cell>
          <cell r="I57">
            <v>76884</v>
          </cell>
          <cell r="J57">
            <v>21633.33</v>
          </cell>
          <cell r="K57">
            <v>0</v>
          </cell>
        </row>
        <row r="58">
          <cell r="C58" t="str">
            <v>B17065</v>
          </cell>
          <cell r="D58" t="str">
            <v>爪哇根结线虫效应蛋白Mj2G02在根结形成过程</v>
          </cell>
          <cell r="E58" t="str">
            <v>廖金铃</v>
          </cell>
          <cell r="F58" t="str">
            <v>30000597</v>
          </cell>
          <cell r="G58">
            <v>356648.08</v>
          </cell>
          <cell r="H58">
            <v>32500</v>
          </cell>
          <cell r="I58">
            <v>158325.70000000001</v>
          </cell>
          <cell r="J58">
            <v>230822.38</v>
          </cell>
          <cell r="K58">
            <v>0</v>
          </cell>
        </row>
        <row r="59">
          <cell r="C59" t="str">
            <v>B17066</v>
          </cell>
          <cell r="D59" t="str">
            <v>烟粉虱内共生菌Rickettsia的水平传播途径及</v>
          </cell>
          <cell r="E59" t="str">
            <v>邱宝利</v>
          </cell>
          <cell r="F59" t="str">
            <v>30000641</v>
          </cell>
          <cell r="G59">
            <v>286726.71999999997</v>
          </cell>
          <cell r="H59">
            <v>32500</v>
          </cell>
          <cell r="I59">
            <v>119451.3</v>
          </cell>
          <cell r="J59">
            <v>199775.42</v>
          </cell>
          <cell r="K59">
            <v>5182</v>
          </cell>
        </row>
        <row r="60">
          <cell r="C60" t="str">
            <v>B17068</v>
          </cell>
          <cell r="D60" t="str">
            <v>基于植物体内黑芥子酶的硫苷导向农药靶向释</v>
          </cell>
          <cell r="E60" t="str">
            <v>徐汉虹</v>
          </cell>
          <cell r="F60" t="str">
            <v>30000592</v>
          </cell>
          <cell r="G60">
            <v>453278.2</v>
          </cell>
          <cell r="H60">
            <v>35000</v>
          </cell>
          <cell r="I60">
            <v>361434</v>
          </cell>
          <cell r="J60">
            <v>126844.2</v>
          </cell>
          <cell r="K60">
            <v>0</v>
          </cell>
        </row>
        <row r="61">
          <cell r="C61" t="str">
            <v>B17069</v>
          </cell>
          <cell r="D61" t="str">
            <v>一个新的C2H2锌指蛋白Rcm1调控甘蔗鞭黑粉菌</v>
          </cell>
          <cell r="E61" t="str">
            <v>常长青</v>
          </cell>
          <cell r="F61" t="str">
            <v>30003850</v>
          </cell>
          <cell r="G61">
            <v>486676.81</v>
          </cell>
          <cell r="H61">
            <v>32500</v>
          </cell>
          <cell r="I61">
            <v>84252.15</v>
          </cell>
          <cell r="J61">
            <v>434924.66</v>
          </cell>
          <cell r="K61">
            <v>140</v>
          </cell>
        </row>
        <row r="62">
          <cell r="C62" t="str">
            <v>B17073</v>
          </cell>
          <cell r="D62" t="str">
            <v>GmSTOP1-3控制大豆根系响应低磷胁迫的分子</v>
          </cell>
          <cell r="E62" t="str">
            <v>梁翠月</v>
          </cell>
          <cell r="F62" t="str">
            <v>30003730</v>
          </cell>
          <cell r="G62">
            <v>556394.39</v>
          </cell>
          <cell r="H62">
            <v>32500</v>
          </cell>
          <cell r="I62">
            <v>151383.37</v>
          </cell>
          <cell r="J62">
            <v>437511.02</v>
          </cell>
          <cell r="K62">
            <v>0</v>
          </cell>
        </row>
        <row r="63">
          <cell r="C63" t="str">
            <v>B17074</v>
          </cell>
          <cell r="D63" t="str">
            <v>菌根诱导表达的蔗糖转运蛋白调控大豆-菌根</v>
          </cell>
          <cell r="E63" t="str">
            <v>王秀荣</v>
          </cell>
          <cell r="F63" t="str">
            <v>30000637</v>
          </cell>
          <cell r="G63">
            <v>437817.29</v>
          </cell>
          <cell r="H63">
            <v>30000</v>
          </cell>
          <cell r="I63">
            <v>34870</v>
          </cell>
          <cell r="J63">
            <v>432947.29</v>
          </cell>
          <cell r="K63">
            <v>0</v>
          </cell>
        </row>
        <row r="64">
          <cell r="C64" t="str">
            <v>B17075</v>
          </cell>
          <cell r="D64" t="str">
            <v>亚洲东部冠果蝇亚科早期分化与分子系统发育</v>
          </cell>
          <cell r="E64" t="str">
            <v>陈宏伟</v>
          </cell>
          <cell r="F64" t="str">
            <v>30000550</v>
          </cell>
          <cell r="G64">
            <v>267379.89</v>
          </cell>
          <cell r="H64">
            <v>31000</v>
          </cell>
          <cell r="I64">
            <v>56412.639999999999</v>
          </cell>
          <cell r="J64">
            <v>241967.25</v>
          </cell>
          <cell r="K64">
            <v>0</v>
          </cell>
        </row>
        <row r="65">
          <cell r="C65" t="str">
            <v>B17129</v>
          </cell>
          <cell r="D65" t="str">
            <v>环蛱蝶属与其寄主植物的演化关系研究</v>
          </cell>
          <cell r="E65" t="str">
            <v>王敏</v>
          </cell>
          <cell r="F65" t="str">
            <v>30000583</v>
          </cell>
          <cell r="G65">
            <v>19418.57</v>
          </cell>
          <cell r="H65">
            <v>0</v>
          </cell>
          <cell r="I65">
            <v>0</v>
          </cell>
          <cell r="J65">
            <v>19418.57</v>
          </cell>
          <cell r="K65">
            <v>0</v>
          </cell>
        </row>
        <row r="66">
          <cell r="C66" t="str">
            <v>B17135</v>
          </cell>
          <cell r="D66" t="str">
            <v>控制水稻粒重关键基因及其遗传调控网络解析</v>
          </cell>
          <cell r="E66" t="str">
            <v>王少奎</v>
          </cell>
          <cell r="F66" t="str">
            <v>30003857</v>
          </cell>
          <cell r="G66">
            <v>128945.46</v>
          </cell>
          <cell r="H66">
            <v>0</v>
          </cell>
          <cell r="I66">
            <v>0</v>
          </cell>
          <cell r="J66">
            <v>128945.46</v>
          </cell>
          <cell r="K66">
            <v>0</v>
          </cell>
        </row>
        <row r="67">
          <cell r="C67" t="str">
            <v>B17173</v>
          </cell>
          <cell r="D67" t="str">
            <v>耐铝毒大豆根际微生物分子特征研究</v>
          </cell>
          <cell r="E67" t="str">
            <v>连腾祥</v>
          </cell>
          <cell r="F67" t="str">
            <v>30004323</v>
          </cell>
          <cell r="G67">
            <v>92273.600000000006</v>
          </cell>
          <cell r="H67">
            <v>17000</v>
          </cell>
          <cell r="I67">
            <v>72344</v>
          </cell>
          <cell r="J67">
            <v>36929.599999999999</v>
          </cell>
          <cell r="K67">
            <v>0</v>
          </cell>
        </row>
        <row r="68">
          <cell r="C68" t="str">
            <v>B17186</v>
          </cell>
          <cell r="D68" t="str">
            <v>荔枝霜疫霉果胶乙酰酯酶PAE4和PAE5的功能与</v>
          </cell>
          <cell r="E68" t="str">
            <v>孔广辉</v>
          </cell>
          <cell r="F68" t="str">
            <v>30004232</v>
          </cell>
          <cell r="G68">
            <v>171136.3</v>
          </cell>
          <cell r="H68">
            <v>17000</v>
          </cell>
          <cell r="I68">
            <v>39250.589999999997</v>
          </cell>
          <cell r="J68">
            <v>148885.71</v>
          </cell>
          <cell r="K68">
            <v>0</v>
          </cell>
        </row>
        <row r="69">
          <cell r="C69" t="str">
            <v>B17187</v>
          </cell>
          <cell r="D69" t="str">
            <v>赤拟谷盗ALS蛋白响应UV胁迫调控变态的机制</v>
          </cell>
          <cell r="E69" t="str">
            <v>桑文</v>
          </cell>
          <cell r="F69" t="str">
            <v>30004257</v>
          </cell>
          <cell r="G69">
            <v>112172.23</v>
          </cell>
          <cell r="H69">
            <v>22324.27</v>
          </cell>
          <cell r="I69">
            <v>50951</v>
          </cell>
          <cell r="J69">
            <v>83545.5</v>
          </cell>
          <cell r="K69">
            <v>0</v>
          </cell>
        </row>
        <row r="70">
          <cell r="C70" t="str">
            <v>B17188</v>
          </cell>
          <cell r="D70" t="str">
            <v>进食状态介导桔小实蝇嗅觉可塑性性别差异的</v>
          </cell>
          <cell r="E70" t="str">
            <v>易欣</v>
          </cell>
          <cell r="F70" t="str">
            <v>30004045</v>
          </cell>
          <cell r="G70">
            <v>253645</v>
          </cell>
          <cell r="H70">
            <v>17800</v>
          </cell>
          <cell r="I70">
            <v>17800</v>
          </cell>
          <cell r="J70">
            <v>253645</v>
          </cell>
          <cell r="K70">
            <v>0</v>
          </cell>
        </row>
        <row r="71">
          <cell r="C71" t="str">
            <v>B17189</v>
          </cell>
          <cell r="D71" t="str">
            <v>基于超分子作用的环糊精类导向农药载体的设</v>
          </cell>
          <cell r="E71" t="str">
            <v>赵晨</v>
          </cell>
          <cell r="F71" t="str">
            <v>30004319</v>
          </cell>
          <cell r="G71">
            <v>145949.29999999999</v>
          </cell>
          <cell r="H71">
            <v>15800</v>
          </cell>
          <cell r="I71">
            <v>22800</v>
          </cell>
          <cell r="J71">
            <v>138949.29999999999</v>
          </cell>
          <cell r="K71">
            <v>0</v>
          </cell>
        </row>
        <row r="72">
          <cell r="C72" t="str">
            <v>B17222</v>
          </cell>
          <cell r="D72" t="str">
            <v>野生大豆GsMYB7转录因子调控耐酸铝的分子机</v>
          </cell>
          <cell r="E72" t="str">
            <v>马启彬</v>
          </cell>
          <cell r="F72" t="str">
            <v>30003362</v>
          </cell>
          <cell r="G72">
            <v>398936.99</v>
          </cell>
          <cell r="H72">
            <v>29000</v>
          </cell>
          <cell r="I72">
            <v>72625</v>
          </cell>
          <cell r="J72">
            <v>355311.99</v>
          </cell>
          <cell r="K72">
            <v>0</v>
          </cell>
        </row>
        <row r="73">
          <cell r="C73" t="str">
            <v>B17223</v>
          </cell>
          <cell r="D73" t="str">
            <v>甘蔗黑穗病菌有性配合与致病相关基因SsKpF</v>
          </cell>
          <cell r="E73" t="str">
            <v>沈万宽</v>
          </cell>
          <cell r="F73" t="str">
            <v>30003753</v>
          </cell>
          <cell r="G73">
            <v>607990</v>
          </cell>
          <cell r="H73">
            <v>31000</v>
          </cell>
          <cell r="I73">
            <v>38022</v>
          </cell>
          <cell r="J73">
            <v>600968</v>
          </cell>
          <cell r="K73">
            <v>0</v>
          </cell>
        </row>
        <row r="74">
          <cell r="C74" t="str">
            <v>B17224</v>
          </cell>
          <cell r="D74" t="str">
            <v>水稻F-box基因OsSDRF1在种子休眠性发育调控</v>
          </cell>
          <cell r="E74" t="str">
            <v>周玉亮</v>
          </cell>
          <cell r="F74" t="str">
            <v>30003709</v>
          </cell>
          <cell r="G74">
            <v>345298.61</v>
          </cell>
          <cell r="H74">
            <v>30000</v>
          </cell>
          <cell r="I74">
            <v>52057.82</v>
          </cell>
          <cell r="J74">
            <v>323240.78999999998</v>
          </cell>
          <cell r="K74">
            <v>0</v>
          </cell>
        </row>
        <row r="75">
          <cell r="C75" t="str">
            <v>B17232</v>
          </cell>
          <cell r="D75" t="str">
            <v>根结线虫病原相关分子模式（PAMPs）Mg-eEF</v>
          </cell>
          <cell r="E75" t="str">
            <v>卓侃</v>
          </cell>
          <cell r="F75" t="str">
            <v>30003156</v>
          </cell>
          <cell r="G75">
            <v>430721.3</v>
          </cell>
          <cell r="H75">
            <v>30000</v>
          </cell>
          <cell r="I75">
            <v>47560.24</v>
          </cell>
          <cell r="J75">
            <v>413161.06</v>
          </cell>
          <cell r="K75">
            <v>0</v>
          </cell>
        </row>
        <row r="76">
          <cell r="C76" t="str">
            <v>B17233</v>
          </cell>
          <cell r="D76" t="str">
            <v>绿僵菌素A对四种亲和蛋白功能的影响与机理</v>
          </cell>
          <cell r="E76" t="str">
            <v>胡琼波</v>
          </cell>
          <cell r="F76" t="str">
            <v>30003041</v>
          </cell>
          <cell r="G76">
            <v>2844.25</v>
          </cell>
          <cell r="H76">
            <v>30000</v>
          </cell>
          <cell r="I76">
            <v>32036</v>
          </cell>
          <cell r="J76">
            <v>808.25</v>
          </cell>
          <cell r="K76">
            <v>0</v>
          </cell>
        </row>
        <row r="77">
          <cell r="C77" t="str">
            <v>B17235</v>
          </cell>
          <cell r="D77" t="str">
            <v>Wolbachia与赤眼蜂互作及在种间水平转移的</v>
          </cell>
          <cell r="E77" t="str">
            <v>何余容</v>
          </cell>
          <cell r="F77" t="str">
            <v>30000581</v>
          </cell>
          <cell r="G77">
            <v>461508.2</v>
          </cell>
          <cell r="H77">
            <v>26500</v>
          </cell>
          <cell r="I77">
            <v>33958.800000000003</v>
          </cell>
          <cell r="J77">
            <v>454049.4</v>
          </cell>
          <cell r="K77">
            <v>0</v>
          </cell>
        </row>
        <row r="78">
          <cell r="C78" t="str">
            <v>B17236</v>
          </cell>
          <cell r="D78" t="str">
            <v>天敌胁迫诱导蜜露微生物调控红火蚁保护粉蚧</v>
          </cell>
          <cell r="E78" t="str">
            <v>许益镌</v>
          </cell>
          <cell r="F78" t="str">
            <v>30003259</v>
          </cell>
          <cell r="G78">
            <v>223120.6</v>
          </cell>
          <cell r="H78">
            <v>30000</v>
          </cell>
          <cell r="I78">
            <v>79539.77</v>
          </cell>
          <cell r="J78">
            <v>173580.83</v>
          </cell>
          <cell r="K78">
            <v>0</v>
          </cell>
        </row>
        <row r="79">
          <cell r="C79" t="str">
            <v>B17257</v>
          </cell>
          <cell r="D79" t="str">
            <v>极端降水对华南早晚稻生产的影响</v>
          </cell>
          <cell r="E79" t="str">
            <v>吴丽姬</v>
          </cell>
          <cell r="F79" t="str">
            <v>30003536</v>
          </cell>
          <cell r="G79">
            <v>138080.12</v>
          </cell>
          <cell r="H79">
            <v>12400</v>
          </cell>
          <cell r="I79">
            <v>36768.370000000003</v>
          </cell>
          <cell r="J79">
            <v>113711.75</v>
          </cell>
          <cell r="K79">
            <v>0</v>
          </cell>
        </row>
        <row r="80">
          <cell r="C80" t="str">
            <v>B17284</v>
          </cell>
          <cell r="D80" t="str">
            <v>Physiology and metabolism of alkane deg</v>
          </cell>
          <cell r="E80" t="str">
            <v>ALISHAUKAT</v>
          </cell>
          <cell r="F80" t="str">
            <v>30004114</v>
          </cell>
          <cell r="G80">
            <v>45982.94</v>
          </cell>
          <cell r="H80">
            <v>0</v>
          </cell>
          <cell r="I80">
            <v>0</v>
          </cell>
          <cell r="J80">
            <v>45982.94</v>
          </cell>
          <cell r="K80">
            <v>0</v>
          </cell>
        </row>
        <row r="81">
          <cell r="C81" t="str">
            <v>B17291</v>
          </cell>
          <cell r="D81" t="str">
            <v>共生菌Wolbachia调控柑橘木虱种群危害的生</v>
          </cell>
          <cell r="E81" t="str">
            <v>邱宝利</v>
          </cell>
          <cell r="F81" t="str">
            <v>30000641</v>
          </cell>
          <cell r="G81">
            <v>1874813.74</v>
          </cell>
          <cell r="H81">
            <v>997500</v>
          </cell>
          <cell r="I81">
            <v>152301.26999999999</v>
          </cell>
          <cell r="J81">
            <v>2720012.47</v>
          </cell>
          <cell r="K81">
            <v>0</v>
          </cell>
        </row>
        <row r="82">
          <cell r="C82" t="str">
            <v>B18002</v>
          </cell>
          <cell r="D82" t="str">
            <v>超级稻增产基因的聚合及分子设计育种利用研</v>
          </cell>
          <cell r="E82" t="str">
            <v>张桂权</v>
          </cell>
          <cell r="F82" t="str">
            <v>30000485</v>
          </cell>
          <cell r="G82">
            <v>80325.13</v>
          </cell>
          <cell r="H82">
            <v>200000</v>
          </cell>
          <cell r="I82">
            <v>55257.5</v>
          </cell>
          <cell r="J82">
            <v>225067.63</v>
          </cell>
          <cell r="K82">
            <v>0</v>
          </cell>
        </row>
        <row r="83">
          <cell r="C83" t="str">
            <v>B18043</v>
          </cell>
          <cell r="D83" t="str">
            <v>适用于循环农业系统评价与调控的能值方法</v>
          </cell>
          <cell r="E83" t="str">
            <v>王小龙</v>
          </cell>
          <cell r="F83" t="str">
            <v>30004262</v>
          </cell>
          <cell r="G83">
            <v>114000</v>
          </cell>
          <cell r="H83">
            <v>88500</v>
          </cell>
          <cell r="I83">
            <v>12500</v>
          </cell>
          <cell r="J83">
            <v>190000</v>
          </cell>
          <cell r="K83">
            <v>0</v>
          </cell>
        </row>
        <row r="84">
          <cell r="C84" t="str">
            <v>B18049</v>
          </cell>
          <cell r="D84" t="str">
            <v>GAD1基因调控水稻穗粒数粒长以及芒发育</v>
          </cell>
          <cell r="E84" t="str">
            <v>金晶</v>
          </cell>
          <cell r="F84" t="str">
            <v>30004461</v>
          </cell>
          <cell r="G84">
            <v>156000</v>
          </cell>
          <cell r="H84">
            <v>121100</v>
          </cell>
          <cell r="I84">
            <v>17100</v>
          </cell>
          <cell r="J84">
            <v>260000</v>
          </cell>
          <cell r="K84">
            <v>0</v>
          </cell>
        </row>
        <row r="85">
          <cell r="C85" t="str">
            <v>B18050</v>
          </cell>
          <cell r="D85" t="str">
            <v>稻属AA-基因组物种中茉莉素相关MIRNAS</v>
          </cell>
          <cell r="E85" t="str">
            <v>尹国英</v>
          </cell>
          <cell r="F85" t="str">
            <v>31000305</v>
          </cell>
          <cell r="G85">
            <v>82446.44</v>
          </cell>
          <cell r="H85">
            <v>116500</v>
          </cell>
          <cell r="I85">
            <v>16620</v>
          </cell>
          <cell r="J85">
            <v>182326.44</v>
          </cell>
          <cell r="K85">
            <v>0</v>
          </cell>
        </row>
        <row r="86">
          <cell r="C86" t="str">
            <v>B18057</v>
          </cell>
          <cell r="D86" t="str">
            <v>水稻纹枯病菌致病相关基因RSTPP和RSGST的寄</v>
          </cell>
          <cell r="E86" t="str">
            <v>舒灿伟</v>
          </cell>
          <cell r="F86" t="str">
            <v>30004032</v>
          </cell>
          <cell r="G86">
            <v>110107</v>
          </cell>
          <cell r="H86">
            <v>107100</v>
          </cell>
          <cell r="I86">
            <v>32022.48</v>
          </cell>
          <cell r="J86">
            <v>185184.52</v>
          </cell>
          <cell r="K86">
            <v>0</v>
          </cell>
        </row>
        <row r="87">
          <cell r="C87" t="str">
            <v>B18059</v>
          </cell>
          <cell r="D87" t="str">
            <v>5-羟色胺在桔小实蝇肠道抵抗病原细菌</v>
          </cell>
          <cell r="E87" t="str">
            <v>齐易香</v>
          </cell>
          <cell r="F87" t="str">
            <v>30004386</v>
          </cell>
          <cell r="G87">
            <v>118602.46</v>
          </cell>
          <cell r="H87">
            <v>125800</v>
          </cell>
          <cell r="I87">
            <v>24800</v>
          </cell>
          <cell r="J87">
            <v>219602.46</v>
          </cell>
          <cell r="K87">
            <v>0</v>
          </cell>
        </row>
        <row r="88">
          <cell r="C88" t="str">
            <v>B18060</v>
          </cell>
          <cell r="D88" t="str">
            <v>柑橘木虱地理种群分化及不同种群</v>
          </cell>
          <cell r="E88" t="str">
            <v>吴丰年</v>
          </cell>
          <cell r="F88" t="str">
            <v>31000265</v>
          </cell>
          <cell r="G88">
            <v>0</v>
          </cell>
          <cell r="H88">
            <v>0</v>
          </cell>
          <cell r="I88">
            <v>0</v>
          </cell>
          <cell r="J88">
            <v>0</v>
          </cell>
          <cell r="K88">
            <v>0</v>
          </cell>
        </row>
        <row r="89">
          <cell r="C89" t="str">
            <v>B18061</v>
          </cell>
          <cell r="D89" t="str">
            <v>防控香蕉枯萎病的芳基吡咯杀菌剂导向化</v>
          </cell>
          <cell r="E89" t="str">
            <v>吴瀚翔</v>
          </cell>
          <cell r="F89" t="str">
            <v>31000306</v>
          </cell>
          <cell r="G89">
            <v>151073</v>
          </cell>
          <cell r="H89">
            <v>121100</v>
          </cell>
          <cell r="I89">
            <v>22944.58</v>
          </cell>
          <cell r="J89">
            <v>249228.42</v>
          </cell>
          <cell r="K89">
            <v>0</v>
          </cell>
        </row>
        <row r="90">
          <cell r="C90" t="str">
            <v>B18067</v>
          </cell>
          <cell r="D90" t="str">
            <v>基于比较形态学的洞穴陆适应</v>
          </cell>
          <cell r="E90" t="str">
            <v>刘卫欣</v>
          </cell>
          <cell r="F90" t="str">
            <v>30004518</v>
          </cell>
          <cell r="G90">
            <v>80921.56</v>
          </cell>
          <cell r="H90">
            <v>97800</v>
          </cell>
          <cell r="I90">
            <v>17100</v>
          </cell>
          <cell r="J90">
            <v>161621.56</v>
          </cell>
          <cell r="K90">
            <v>0</v>
          </cell>
        </row>
        <row r="91">
          <cell r="C91" t="str">
            <v>B18093</v>
          </cell>
          <cell r="D91" t="str">
            <v>EVALUATION AND MOLECULAR</v>
          </cell>
          <cell r="E91" t="str">
            <v>SHAHIDMUHAMMADQASIM</v>
          </cell>
          <cell r="F91" t="str">
            <v>30003913</v>
          </cell>
          <cell r="G91">
            <v>187335.45</v>
          </cell>
          <cell r="H91">
            <v>200000</v>
          </cell>
          <cell r="I91">
            <v>40410</v>
          </cell>
          <cell r="J91">
            <v>346925.45</v>
          </cell>
          <cell r="K91">
            <v>0</v>
          </cell>
        </row>
        <row r="92">
          <cell r="C92" t="str">
            <v>B18094</v>
          </cell>
          <cell r="D92" t="str">
            <v>稻瘟病菌无毒基因AVRPIT的克隆及其功能研究</v>
          </cell>
          <cell r="E92" t="str">
            <v>潘庆华</v>
          </cell>
          <cell r="F92" t="str">
            <v>30000567</v>
          </cell>
          <cell r="G92">
            <v>207087.1</v>
          </cell>
          <cell r="H92">
            <v>217000</v>
          </cell>
          <cell r="I92">
            <v>31000</v>
          </cell>
          <cell r="J92">
            <v>393087.1</v>
          </cell>
          <cell r="K92">
            <v>0</v>
          </cell>
        </row>
        <row r="93">
          <cell r="C93" t="str">
            <v>B18116</v>
          </cell>
          <cell r="D93" t="str">
            <v>甜玉米种子耐化基因QGR-1的克隆及功能</v>
          </cell>
          <cell r="E93" t="str">
            <v>冯发强</v>
          </cell>
          <cell r="F93" t="str">
            <v>30003459</v>
          </cell>
          <cell r="G93">
            <v>167763.25</v>
          </cell>
          <cell r="H93">
            <v>209700</v>
          </cell>
          <cell r="I93">
            <v>39100</v>
          </cell>
          <cell r="J93">
            <v>338363.25</v>
          </cell>
          <cell r="K93">
            <v>0</v>
          </cell>
        </row>
        <row r="94">
          <cell r="C94" t="str">
            <v>B18121</v>
          </cell>
          <cell r="D94" t="str">
            <v>香蕉枯萎病菌依赖QDE2的MICRORNAS在致病</v>
          </cell>
          <cell r="E94" t="str">
            <v>李敏慧</v>
          </cell>
          <cell r="F94" t="str">
            <v>30003039</v>
          </cell>
          <cell r="G94">
            <v>271751.5</v>
          </cell>
          <cell r="H94">
            <v>208400</v>
          </cell>
          <cell r="I94">
            <v>28400</v>
          </cell>
          <cell r="J94">
            <v>451751.5</v>
          </cell>
          <cell r="K94">
            <v>0</v>
          </cell>
        </row>
        <row r="95">
          <cell r="C95" t="str">
            <v>B18122</v>
          </cell>
          <cell r="D95" t="str">
            <v>SRBSDV编码P6蛋白调控水稻烯信号转导引诱</v>
          </cell>
          <cell r="E95" t="str">
            <v>张彤</v>
          </cell>
          <cell r="F95" t="str">
            <v>30004175</v>
          </cell>
          <cell r="G95">
            <v>269957</v>
          </cell>
          <cell r="H95">
            <v>210000</v>
          </cell>
          <cell r="I95">
            <v>30000</v>
          </cell>
          <cell r="J95">
            <v>449957</v>
          </cell>
          <cell r="K95">
            <v>0</v>
          </cell>
        </row>
        <row r="96">
          <cell r="C96" t="str">
            <v>B18123</v>
          </cell>
          <cell r="D96" t="str">
            <v>水稻干尖线虫FAR蛋白家庭基因功能和作关系</v>
          </cell>
          <cell r="E96" t="str">
            <v>谢辉</v>
          </cell>
          <cell r="F96" t="str">
            <v>30000561</v>
          </cell>
          <cell r="G96">
            <v>250075</v>
          </cell>
          <cell r="H96">
            <v>208000</v>
          </cell>
          <cell r="I96">
            <v>48295.29</v>
          </cell>
          <cell r="J96">
            <v>409779.71</v>
          </cell>
          <cell r="K96">
            <v>0</v>
          </cell>
        </row>
        <row r="97">
          <cell r="C97" t="str">
            <v>B18124</v>
          </cell>
          <cell r="D97" t="str">
            <v>牛筋草对PS11EPSPS和GS抑制剂的多抗性</v>
          </cell>
          <cell r="E97" t="str">
            <v>陈勇</v>
          </cell>
          <cell r="F97" t="str">
            <v>30000501</v>
          </cell>
          <cell r="G97">
            <v>62726.29</v>
          </cell>
          <cell r="H97">
            <v>206500</v>
          </cell>
          <cell r="I97">
            <v>65580</v>
          </cell>
          <cell r="J97">
            <v>203646.29</v>
          </cell>
          <cell r="K97">
            <v>0</v>
          </cell>
        </row>
        <row r="98">
          <cell r="C98" t="str">
            <v>B18125</v>
          </cell>
          <cell r="D98" t="str">
            <v>三唑类手性杀菌剂对映体选择性调控镰刀菌</v>
          </cell>
          <cell r="E98" t="str">
            <v>刘承兰</v>
          </cell>
          <cell r="F98" t="str">
            <v>30003288</v>
          </cell>
          <cell r="G98">
            <v>248791.31</v>
          </cell>
          <cell r="H98">
            <v>210000</v>
          </cell>
          <cell r="I98">
            <v>48600</v>
          </cell>
          <cell r="J98">
            <v>410191.31</v>
          </cell>
          <cell r="K98">
            <v>0</v>
          </cell>
        </row>
        <row r="99">
          <cell r="C99" t="str">
            <v>B18126</v>
          </cell>
          <cell r="D99" t="str">
            <v>枯草孢杆菌BSF01降解高效氯氰菊酯的种内</v>
          </cell>
          <cell r="E99" t="str">
            <v>钟国华</v>
          </cell>
          <cell r="F99" t="str">
            <v>30000642</v>
          </cell>
          <cell r="G99">
            <v>86292.93</v>
          </cell>
          <cell r="H99">
            <v>204500</v>
          </cell>
          <cell r="I99">
            <v>181083.02</v>
          </cell>
          <cell r="J99">
            <v>109709.91</v>
          </cell>
          <cell r="K99">
            <v>2001</v>
          </cell>
        </row>
        <row r="100">
          <cell r="C100" t="str">
            <v>B18132</v>
          </cell>
          <cell r="D100" t="str">
            <v>链弄亚科分子系统发育与生物地理学及银弄蝶</v>
          </cell>
          <cell r="E100" t="str">
            <v>范骁凌</v>
          </cell>
          <cell r="F100" t="str">
            <v>30000584</v>
          </cell>
          <cell r="G100">
            <v>289057</v>
          </cell>
          <cell r="H100">
            <v>209500</v>
          </cell>
          <cell r="I100">
            <v>38152</v>
          </cell>
          <cell r="J100">
            <v>460405</v>
          </cell>
          <cell r="K100">
            <v>0</v>
          </cell>
        </row>
        <row r="101">
          <cell r="C101" t="str">
            <v>B18133</v>
          </cell>
          <cell r="D101" t="str">
            <v>中国三江并流区蜉蝣稚虫的分类研究</v>
          </cell>
          <cell r="E101" t="str">
            <v>童晓立</v>
          </cell>
          <cell r="F101" t="str">
            <v>30000572</v>
          </cell>
          <cell r="G101">
            <v>294205</v>
          </cell>
          <cell r="H101">
            <v>209200</v>
          </cell>
          <cell r="I101">
            <v>32900.03</v>
          </cell>
          <cell r="J101">
            <v>470504.97</v>
          </cell>
          <cell r="K101">
            <v>0</v>
          </cell>
        </row>
        <row r="102">
          <cell r="C102" t="str">
            <v>B18165</v>
          </cell>
          <cell r="D102" t="str">
            <v>中国洞穴步甲系统发育及地理分布格局研究</v>
          </cell>
          <cell r="E102" t="str">
            <v>田明义</v>
          </cell>
          <cell r="F102" t="str">
            <v>30000660</v>
          </cell>
          <cell r="G102">
            <v>159134.68</v>
          </cell>
          <cell r="H102">
            <v>206500</v>
          </cell>
          <cell r="I102">
            <v>55311.02</v>
          </cell>
          <cell r="J102">
            <v>310323.65999999997</v>
          </cell>
          <cell r="K102">
            <v>0</v>
          </cell>
        </row>
        <row r="103">
          <cell r="C103" t="str">
            <v>B18192</v>
          </cell>
          <cell r="D103" t="str">
            <v>环蛱蝶属与其寄主植物的演化关系研究</v>
          </cell>
          <cell r="E103" t="str">
            <v>王敏</v>
          </cell>
          <cell r="F103" t="str">
            <v>30000583</v>
          </cell>
          <cell r="G103">
            <v>33509.24</v>
          </cell>
          <cell r="H103">
            <v>0</v>
          </cell>
          <cell r="I103">
            <v>-9000</v>
          </cell>
          <cell r="J103">
            <v>42509.24</v>
          </cell>
          <cell r="K103">
            <v>0</v>
          </cell>
        </row>
        <row r="104">
          <cell r="C104" t="str">
            <v>B18200</v>
          </cell>
          <cell r="D104" t="str">
            <v>柑橘中对柑橘木虱的利它素和拟利它素研究</v>
          </cell>
          <cell r="E104" t="str">
            <v>吴伟坚</v>
          </cell>
          <cell r="F104" t="str">
            <v>30000576</v>
          </cell>
          <cell r="G104">
            <v>99069</v>
          </cell>
          <cell r="H104">
            <v>0</v>
          </cell>
          <cell r="I104">
            <v>1334</v>
          </cell>
          <cell r="J104">
            <v>97735</v>
          </cell>
          <cell r="K104">
            <v>0</v>
          </cell>
        </row>
        <row r="105">
          <cell r="C105" t="str">
            <v>B19010</v>
          </cell>
          <cell r="D105" t="str">
            <v>水稻a-异丙基苹果酸合酶基因调控种子</v>
          </cell>
          <cell r="E105" t="str">
            <v>王州飞</v>
          </cell>
          <cell r="F105" t="str">
            <v>30004591</v>
          </cell>
          <cell r="G105">
            <v>109130.07</v>
          </cell>
          <cell r="H105">
            <v>30000</v>
          </cell>
          <cell r="I105">
            <v>30000</v>
          </cell>
          <cell r="J105">
            <v>109130.07</v>
          </cell>
          <cell r="K105">
            <v>0</v>
          </cell>
        </row>
        <row r="106">
          <cell r="C106" t="str">
            <v>B19046</v>
          </cell>
          <cell r="D106" t="str">
            <v>青蒿LTP3蛋白参与青蒿素前体物质胞外分泌和</v>
          </cell>
          <cell r="E106" t="str">
            <v>王波</v>
          </cell>
          <cell r="F106" t="str">
            <v>30004568</v>
          </cell>
          <cell r="G106">
            <v>144000</v>
          </cell>
          <cell r="H106">
            <v>15800</v>
          </cell>
          <cell r="I106">
            <v>31084.5</v>
          </cell>
          <cell r="J106">
            <v>128715.5</v>
          </cell>
          <cell r="K106">
            <v>0</v>
          </cell>
        </row>
        <row r="107">
          <cell r="C107" t="str">
            <v>B19057</v>
          </cell>
          <cell r="D107" t="str">
            <v>水稻生长素糖基转移酶基因OsIAGLU促进种子</v>
          </cell>
          <cell r="E107" t="str">
            <v>何永奇</v>
          </cell>
          <cell r="F107" t="str">
            <v>31000334</v>
          </cell>
          <cell r="G107">
            <v>144000</v>
          </cell>
          <cell r="H107">
            <v>15800</v>
          </cell>
          <cell r="I107">
            <v>66327.02</v>
          </cell>
          <cell r="J107">
            <v>93472.98</v>
          </cell>
          <cell r="K107">
            <v>0</v>
          </cell>
        </row>
        <row r="108">
          <cell r="C108" t="str">
            <v>B19064</v>
          </cell>
          <cell r="D108" t="str">
            <v>基于泛基因组学的柑橘黄龙病菌遗传变异与致</v>
          </cell>
          <cell r="E108" t="str">
            <v>郑正</v>
          </cell>
          <cell r="F108" t="str">
            <v>30004596</v>
          </cell>
          <cell r="G108">
            <v>150000</v>
          </cell>
          <cell r="H108">
            <v>16500</v>
          </cell>
          <cell r="I108">
            <v>16500</v>
          </cell>
          <cell r="J108">
            <v>150000</v>
          </cell>
          <cell r="K108">
            <v>0</v>
          </cell>
        </row>
        <row r="109">
          <cell r="C109" t="str">
            <v>B19065</v>
          </cell>
          <cell r="D109" t="str">
            <v>水稻条纹花叶病毒影响介体叶蝉低温耐受性的</v>
          </cell>
          <cell r="E109" t="str">
            <v>杨新</v>
          </cell>
          <cell r="F109" t="str">
            <v>30004760</v>
          </cell>
          <cell r="G109">
            <v>138000</v>
          </cell>
          <cell r="H109">
            <v>15100</v>
          </cell>
          <cell r="I109">
            <v>25336</v>
          </cell>
          <cell r="J109">
            <v>127764</v>
          </cell>
          <cell r="K109">
            <v>0</v>
          </cell>
        </row>
        <row r="110">
          <cell r="C110" t="str">
            <v>B19066</v>
          </cell>
          <cell r="D110" t="str">
            <v>基于质谱成像技术的氯虫苯甲酰胺-丙氨酸乙</v>
          </cell>
          <cell r="E110" t="str">
            <v>伍欣宙</v>
          </cell>
          <cell r="F110" t="str">
            <v>30004409</v>
          </cell>
          <cell r="G110">
            <v>144000</v>
          </cell>
          <cell r="H110">
            <v>15800</v>
          </cell>
          <cell r="I110">
            <v>25800</v>
          </cell>
          <cell r="J110">
            <v>134000</v>
          </cell>
          <cell r="K110">
            <v>0</v>
          </cell>
        </row>
        <row r="111">
          <cell r="C111" t="str">
            <v>B19083</v>
          </cell>
          <cell r="D111" t="str">
            <v>泓森槐等速生植物共生或联合高效固氮网络研</v>
          </cell>
          <cell r="E111" t="str">
            <v>谭志远</v>
          </cell>
          <cell r="F111" t="str">
            <v>30000500</v>
          </cell>
          <cell r="G111">
            <v>280000</v>
          </cell>
          <cell r="H111">
            <v>28000</v>
          </cell>
          <cell r="I111">
            <v>38576</v>
          </cell>
          <cell r="J111">
            <v>269424</v>
          </cell>
          <cell r="K111">
            <v>0</v>
          </cell>
        </row>
        <row r="112">
          <cell r="C112" t="str">
            <v>B19090</v>
          </cell>
          <cell r="D112" t="str">
            <v>中国食植瓢虫亚科分类修订及系统发育研究</v>
          </cell>
          <cell r="E112" t="str">
            <v>王兴民</v>
          </cell>
          <cell r="F112" t="str">
            <v>30003904</v>
          </cell>
          <cell r="G112">
            <v>300000</v>
          </cell>
          <cell r="H112">
            <v>28700</v>
          </cell>
          <cell r="I112">
            <v>91627.199999999997</v>
          </cell>
          <cell r="J112">
            <v>237072.8</v>
          </cell>
          <cell r="K112">
            <v>20000</v>
          </cell>
        </row>
        <row r="113">
          <cell r="C113" t="str">
            <v>B19094</v>
          </cell>
          <cell r="D113" t="str">
            <v>柑桔对番石榴挥发物信号的萜代谢应答研究</v>
          </cell>
          <cell r="E113" t="str">
            <v>曾鑫年</v>
          </cell>
          <cell r="F113" t="str">
            <v>30000590</v>
          </cell>
          <cell r="G113">
            <v>290000</v>
          </cell>
          <cell r="H113">
            <v>28600</v>
          </cell>
          <cell r="I113">
            <v>28600</v>
          </cell>
          <cell r="J113">
            <v>290000</v>
          </cell>
          <cell r="K113">
            <v>0</v>
          </cell>
        </row>
        <row r="114">
          <cell r="C114" t="str">
            <v>B19102</v>
          </cell>
          <cell r="D114" t="str">
            <v>结实期温度对香稻糙米香气2-乙酰-1-吡咯啉</v>
          </cell>
          <cell r="E114" t="str">
            <v>唐湘如</v>
          </cell>
          <cell r="F114" t="str">
            <v>30000498</v>
          </cell>
          <cell r="G114">
            <v>285000</v>
          </cell>
          <cell r="H114">
            <v>28500</v>
          </cell>
          <cell r="I114">
            <v>179119.5</v>
          </cell>
          <cell r="J114">
            <v>134380.5</v>
          </cell>
          <cell r="K114">
            <v>0</v>
          </cell>
        </row>
        <row r="115">
          <cell r="C115" t="str">
            <v>B19103</v>
          </cell>
          <cell r="D115" t="str">
            <v>尼瓦拉野生稻半匍匐生长习性基因SPROG1克隆</v>
          </cell>
          <cell r="E115" t="str">
            <v>傅雪琳</v>
          </cell>
          <cell r="F115" t="str">
            <v>30000497</v>
          </cell>
          <cell r="G115">
            <v>290000</v>
          </cell>
          <cell r="H115">
            <v>28500</v>
          </cell>
          <cell r="I115">
            <v>28500</v>
          </cell>
          <cell r="J115">
            <v>290000</v>
          </cell>
          <cell r="K115">
            <v>0</v>
          </cell>
        </row>
        <row r="116">
          <cell r="C116" t="str">
            <v>B19105</v>
          </cell>
          <cell r="D116" t="str">
            <v>AUG1介导的自噬途径在水稻器官大小调控中的</v>
          </cell>
          <cell r="E116" t="str">
            <v>谢庆军</v>
          </cell>
          <cell r="F116" t="str">
            <v>30004183</v>
          </cell>
          <cell r="G116">
            <v>290000</v>
          </cell>
          <cell r="H116">
            <v>29000</v>
          </cell>
          <cell r="I116">
            <v>132947.39000000001</v>
          </cell>
          <cell r="J116">
            <v>186052.61</v>
          </cell>
          <cell r="K116">
            <v>0</v>
          </cell>
        </row>
        <row r="117">
          <cell r="C117" t="str">
            <v>B19106</v>
          </cell>
          <cell r="D117" t="str">
            <v>大豆GmWRKY21转录因子调控耐酸铝的分子机理</v>
          </cell>
          <cell r="E117" t="str">
            <v>马启彬</v>
          </cell>
          <cell r="F117" t="str">
            <v>30003362</v>
          </cell>
          <cell r="G117">
            <v>290000</v>
          </cell>
          <cell r="H117">
            <v>28200</v>
          </cell>
          <cell r="I117">
            <v>28200</v>
          </cell>
          <cell r="J117">
            <v>290000</v>
          </cell>
          <cell r="K117">
            <v>0</v>
          </cell>
        </row>
        <row r="118">
          <cell r="C118" t="str">
            <v>B19107</v>
          </cell>
          <cell r="D118" t="str">
            <v>大豆白粉病抗性基因的定位及其抗病分子机理</v>
          </cell>
          <cell r="E118" t="str">
            <v>年海</v>
          </cell>
          <cell r="F118" t="str">
            <v>30000477</v>
          </cell>
          <cell r="G118">
            <v>290000</v>
          </cell>
          <cell r="H118">
            <v>28400</v>
          </cell>
          <cell r="I118">
            <v>28400</v>
          </cell>
          <cell r="J118">
            <v>290000</v>
          </cell>
          <cell r="K118">
            <v>0</v>
          </cell>
        </row>
        <row r="119">
          <cell r="C119" t="str">
            <v>B19108</v>
          </cell>
          <cell r="D119" t="str">
            <v>水稻生长素响应基因OsSAUR33调控种子活力的</v>
          </cell>
          <cell r="E119" t="str">
            <v>王州飞</v>
          </cell>
          <cell r="F119" t="str">
            <v>30004591</v>
          </cell>
          <cell r="G119">
            <v>290000</v>
          </cell>
          <cell r="H119">
            <v>29000</v>
          </cell>
          <cell r="I119">
            <v>59402</v>
          </cell>
          <cell r="J119">
            <v>259598</v>
          </cell>
          <cell r="K119">
            <v>0</v>
          </cell>
        </row>
        <row r="120">
          <cell r="C120" t="str">
            <v>B19117</v>
          </cell>
          <cell r="D120" t="str">
            <v>一个新的水稻PR10家族蛋白OsBetvⅠ抗线虫作</v>
          </cell>
          <cell r="E120" t="str">
            <v>林柏荣</v>
          </cell>
          <cell r="F120" t="str">
            <v>30004161</v>
          </cell>
          <cell r="G120">
            <v>285000</v>
          </cell>
          <cell r="H120">
            <v>28500</v>
          </cell>
          <cell r="I120">
            <v>45595.5</v>
          </cell>
          <cell r="J120">
            <v>267904.5</v>
          </cell>
          <cell r="K120">
            <v>0</v>
          </cell>
        </row>
        <row r="121">
          <cell r="C121" t="str">
            <v>B19118</v>
          </cell>
          <cell r="D121" t="str">
            <v>茄二十八星瓢虫外被体蛋白I（COPI）β亚</v>
          </cell>
          <cell r="E121" t="str">
            <v>潘慧鹏</v>
          </cell>
          <cell r="F121" t="str">
            <v>30004390</v>
          </cell>
          <cell r="G121">
            <v>285000</v>
          </cell>
          <cell r="H121">
            <v>28500</v>
          </cell>
          <cell r="I121">
            <v>28500</v>
          </cell>
          <cell r="J121">
            <v>285000</v>
          </cell>
          <cell r="K121">
            <v>0</v>
          </cell>
        </row>
        <row r="122">
          <cell r="C122" t="str">
            <v>B19119</v>
          </cell>
          <cell r="D122" t="str">
            <v>鸦胆因D作用于小菜蛾围食膜的结合蛋白鉴定</v>
          </cell>
          <cell r="E122" t="str">
            <v>徐汉虹</v>
          </cell>
          <cell r="F122" t="str">
            <v>30000592</v>
          </cell>
          <cell r="G122">
            <v>285000</v>
          </cell>
          <cell r="H122">
            <v>28500</v>
          </cell>
          <cell r="I122">
            <v>129300</v>
          </cell>
          <cell r="J122">
            <v>184200</v>
          </cell>
          <cell r="K122">
            <v>0</v>
          </cell>
        </row>
        <row r="123">
          <cell r="C123" t="str">
            <v>B19120</v>
          </cell>
          <cell r="D123" t="str">
            <v>miR-308-3p靶向PGRP-LB调控小菜蛾抗菌肽表</v>
          </cell>
          <cell r="E123" t="str">
            <v>金丰良</v>
          </cell>
          <cell r="F123" t="str">
            <v>30003423</v>
          </cell>
          <cell r="G123">
            <v>290000</v>
          </cell>
          <cell r="H123">
            <v>28000</v>
          </cell>
          <cell r="I123">
            <v>28000</v>
          </cell>
          <cell r="J123">
            <v>290000</v>
          </cell>
          <cell r="K123">
            <v>0</v>
          </cell>
        </row>
        <row r="124">
          <cell r="C124" t="str">
            <v>B19174</v>
          </cell>
          <cell r="D124" t="str">
            <v>水稻SRBSDV优异基因挖掘及其抗病机理和减灾</v>
          </cell>
          <cell r="E124" t="str">
            <v>周国辉</v>
          </cell>
          <cell r="F124" t="str">
            <v>30000657</v>
          </cell>
          <cell r="G124">
            <v>1760000</v>
          </cell>
          <cell r="H124">
            <v>127500</v>
          </cell>
          <cell r="I124">
            <v>170922.76</v>
          </cell>
          <cell r="J124">
            <v>1716577.24</v>
          </cell>
          <cell r="K124">
            <v>0</v>
          </cell>
        </row>
        <row r="125">
          <cell r="C125" t="str">
            <v>B19175</v>
          </cell>
          <cell r="D125" t="str">
            <v>绿僵菌素A对烟粉虱与家虱的比较毒理研究</v>
          </cell>
          <cell r="E125" t="str">
            <v>胡琼波</v>
          </cell>
          <cell r="F125" t="str">
            <v>30003041</v>
          </cell>
          <cell r="G125">
            <v>1760000</v>
          </cell>
          <cell r="H125">
            <v>124400</v>
          </cell>
          <cell r="I125">
            <v>345140.7</v>
          </cell>
          <cell r="J125">
            <v>1539259.3</v>
          </cell>
          <cell r="K125">
            <v>170070.5</v>
          </cell>
        </row>
        <row r="126">
          <cell r="C126" t="str">
            <v>B19180</v>
          </cell>
          <cell r="D126" t="str">
            <v>基于代谢组学与全基因组关联分析解析云南三</v>
          </cell>
          <cell r="E126" t="str">
            <v>高立志</v>
          </cell>
          <cell r="F126" t="str">
            <v>30004439</v>
          </cell>
          <cell r="G126">
            <v>1110000</v>
          </cell>
          <cell r="H126">
            <v>114000</v>
          </cell>
          <cell r="I126">
            <v>114000</v>
          </cell>
          <cell r="J126">
            <v>1110000</v>
          </cell>
          <cell r="K126">
            <v>0</v>
          </cell>
        </row>
        <row r="127">
          <cell r="C127" t="str">
            <v>B20013</v>
          </cell>
          <cell r="D127" t="str">
            <v>中俄植物与昆虫病原真菌化合物的杀虫活性与</v>
          </cell>
          <cell r="E127" t="str">
            <v>胡琼波</v>
          </cell>
          <cell r="F127" t="str">
            <v>30003041</v>
          </cell>
          <cell r="G127">
            <v>0</v>
          </cell>
          <cell r="H127">
            <v>150000</v>
          </cell>
          <cell r="I127">
            <v>0</v>
          </cell>
          <cell r="J127">
            <v>150000</v>
          </cell>
          <cell r="K127">
            <v>0</v>
          </cell>
        </row>
        <row r="128">
          <cell r="C128" t="str">
            <v>B03009</v>
          </cell>
          <cell r="D128" t="str">
            <v>基于水昆虫群落结构的河溪水质污染预警系统</v>
          </cell>
          <cell r="E128" t="str">
            <v>童晓立</v>
          </cell>
          <cell r="F128" t="str">
            <v>30000572</v>
          </cell>
          <cell r="G128">
            <v>2938.45</v>
          </cell>
          <cell r="H128">
            <v>0</v>
          </cell>
          <cell r="I128">
            <v>0</v>
          </cell>
          <cell r="J128">
            <v>2938.45</v>
          </cell>
          <cell r="K128">
            <v>0</v>
          </cell>
        </row>
        <row r="129">
          <cell r="C129" t="str">
            <v>B09071</v>
          </cell>
          <cell r="D129" t="str">
            <v>酸性矿山废水引起河流生态系统功能退化的机</v>
          </cell>
          <cell r="E129" t="str">
            <v>童晓立</v>
          </cell>
          <cell r="F129" t="str">
            <v>30000572</v>
          </cell>
          <cell r="G129">
            <v>987.5</v>
          </cell>
          <cell r="H129">
            <v>0</v>
          </cell>
          <cell r="I129">
            <v>0</v>
          </cell>
          <cell r="J129">
            <v>987.5</v>
          </cell>
          <cell r="K129">
            <v>0</v>
          </cell>
        </row>
        <row r="130">
          <cell r="C130" t="str">
            <v>B12014</v>
          </cell>
          <cell r="D130" t="str">
            <v>土壤有机氯生物协同降解过程及其功能微生物</v>
          </cell>
          <cell r="E130" t="str">
            <v>李永涛</v>
          </cell>
          <cell r="F130" t="str">
            <v>30000614</v>
          </cell>
          <cell r="G130">
            <v>0</v>
          </cell>
          <cell r="H130">
            <v>0</v>
          </cell>
          <cell r="I130">
            <v>0</v>
          </cell>
          <cell r="J130">
            <v>0</v>
          </cell>
          <cell r="K130">
            <v>0</v>
          </cell>
        </row>
        <row r="131">
          <cell r="C131" t="str">
            <v>B12033</v>
          </cell>
          <cell r="D131" t="str">
            <v>中国-喜马拉雅地区弄蝶亚科修订及特有性分</v>
          </cell>
          <cell r="E131" t="str">
            <v>范骁凌</v>
          </cell>
          <cell r="F131" t="str">
            <v>30000584</v>
          </cell>
          <cell r="G131">
            <v>0</v>
          </cell>
          <cell r="H131">
            <v>0</v>
          </cell>
          <cell r="I131">
            <v>0</v>
          </cell>
          <cell r="J131">
            <v>0</v>
          </cell>
          <cell r="K131">
            <v>0</v>
          </cell>
        </row>
        <row r="132">
          <cell r="C132" t="str">
            <v>B12035</v>
          </cell>
          <cell r="D132" t="str">
            <v>根尖生长素运输蛋白PIN2增强植物铝耐性的生</v>
          </cell>
          <cell r="E132" t="str">
            <v>沈宏</v>
          </cell>
          <cell r="F132" t="str">
            <v>30000635</v>
          </cell>
          <cell r="G132">
            <v>0</v>
          </cell>
          <cell r="H132">
            <v>0</v>
          </cell>
          <cell r="I132">
            <v>0</v>
          </cell>
          <cell r="J132">
            <v>0</v>
          </cell>
          <cell r="K132">
            <v>0</v>
          </cell>
        </row>
        <row r="133">
          <cell r="C133" t="str">
            <v>B12041</v>
          </cell>
          <cell r="D133" t="str">
            <v>植物糖转运蛋白作为糖基导向农药输送载体的</v>
          </cell>
          <cell r="E133" t="str">
            <v>徐汉虹</v>
          </cell>
          <cell r="F133" t="str">
            <v>30000592</v>
          </cell>
          <cell r="G133">
            <v>0</v>
          </cell>
          <cell r="H133">
            <v>0</v>
          </cell>
          <cell r="I133">
            <v>0</v>
          </cell>
          <cell r="J133">
            <v>0</v>
          </cell>
          <cell r="K133">
            <v>0</v>
          </cell>
        </row>
        <row r="134">
          <cell r="C134" t="str">
            <v>B12043</v>
          </cell>
          <cell r="D134" t="str">
            <v>骆驼蓬碱化合物诱导松材线虫细胞凋亡的线粒</v>
          </cell>
          <cell r="E134" t="str">
            <v>翁群芳</v>
          </cell>
          <cell r="F134" t="str">
            <v>30000594</v>
          </cell>
          <cell r="G134">
            <v>0</v>
          </cell>
          <cell r="H134">
            <v>0</v>
          </cell>
          <cell r="I134">
            <v>0</v>
          </cell>
          <cell r="J134">
            <v>0</v>
          </cell>
          <cell r="K134">
            <v>0</v>
          </cell>
        </row>
        <row r="135">
          <cell r="C135" t="str">
            <v>B12045</v>
          </cell>
          <cell r="D135" t="str">
            <v>小菜蛾系统性RNA干扰关键基因的功能研究</v>
          </cell>
          <cell r="E135" t="str">
            <v>胡美英</v>
          </cell>
          <cell r="F135" t="str">
            <v>40001644</v>
          </cell>
          <cell r="G135">
            <v>0</v>
          </cell>
          <cell r="H135">
            <v>0</v>
          </cell>
          <cell r="I135">
            <v>0</v>
          </cell>
          <cell r="J135">
            <v>0</v>
          </cell>
          <cell r="K135">
            <v>0</v>
          </cell>
        </row>
        <row r="136">
          <cell r="C136" t="str">
            <v>B12049</v>
          </cell>
          <cell r="D136" t="str">
            <v>苦瓜素类化合物的抗虫作用机制研究</v>
          </cell>
          <cell r="E136" t="str">
            <v>凌冰</v>
          </cell>
          <cell r="F136" t="str">
            <v>30000571</v>
          </cell>
          <cell r="G136">
            <v>0</v>
          </cell>
          <cell r="H136">
            <v>0</v>
          </cell>
          <cell r="I136">
            <v>0</v>
          </cell>
          <cell r="J136">
            <v>0</v>
          </cell>
          <cell r="K136">
            <v>0</v>
          </cell>
        </row>
        <row r="137">
          <cell r="C137" t="str">
            <v>B12050</v>
          </cell>
          <cell r="D137" t="str">
            <v>雌根结线虫调控其寄主巨型细胞空泡化信号转</v>
          </cell>
          <cell r="E137" t="str">
            <v>王新荣</v>
          </cell>
          <cell r="F137" t="str">
            <v>30000570</v>
          </cell>
          <cell r="G137">
            <v>0</v>
          </cell>
          <cell r="H137">
            <v>0</v>
          </cell>
          <cell r="I137">
            <v>0</v>
          </cell>
          <cell r="J137">
            <v>0</v>
          </cell>
          <cell r="K137">
            <v>0</v>
          </cell>
        </row>
        <row r="138">
          <cell r="C138" t="str">
            <v>B12067</v>
          </cell>
          <cell r="D138" t="str">
            <v>玫烟色棒束孢对烟粉虱的生殖调控</v>
          </cell>
          <cell r="E138" t="str">
            <v>黄振</v>
          </cell>
          <cell r="F138" t="str">
            <v>30002714</v>
          </cell>
          <cell r="G138">
            <v>0</v>
          </cell>
          <cell r="H138">
            <v>0</v>
          </cell>
          <cell r="I138">
            <v>0</v>
          </cell>
          <cell r="J138">
            <v>0</v>
          </cell>
          <cell r="K138">
            <v>0</v>
          </cell>
        </row>
        <row r="139">
          <cell r="C139" t="str">
            <v>B13006</v>
          </cell>
          <cell r="D139" t="str">
            <v>以 TopoIIα为靶点的系列新型氧杂蒽酮衍生</v>
          </cell>
          <cell r="E139" t="str">
            <v>宋高鹏</v>
          </cell>
          <cell r="F139" t="str">
            <v>30003519</v>
          </cell>
          <cell r="G139">
            <v>0</v>
          </cell>
          <cell r="H139">
            <v>0</v>
          </cell>
          <cell r="I139">
            <v>0</v>
          </cell>
          <cell r="J139">
            <v>0</v>
          </cell>
          <cell r="K139">
            <v>0</v>
          </cell>
        </row>
        <row r="140">
          <cell r="C140" t="str">
            <v>B13014</v>
          </cell>
          <cell r="D140" t="str">
            <v>聚集信息素和寄主挥发物对黄曲条跳甲诱集机</v>
          </cell>
          <cell r="E140" t="str">
            <v>岑伊静</v>
          </cell>
          <cell r="F140" t="str">
            <v>30000645</v>
          </cell>
          <cell r="G140">
            <v>0</v>
          </cell>
          <cell r="H140">
            <v>0</v>
          </cell>
          <cell r="I140">
            <v>0</v>
          </cell>
          <cell r="J140">
            <v>0</v>
          </cell>
          <cell r="K140">
            <v>0</v>
          </cell>
        </row>
        <row r="141">
          <cell r="C141" t="str">
            <v>B13026</v>
          </cell>
          <cell r="D141" t="str">
            <v>水稻细菌性基腐病菌zeamine毒素基因簇的克</v>
          </cell>
          <cell r="E141" t="str">
            <v>周佳暖</v>
          </cell>
          <cell r="F141" t="str">
            <v>30003647</v>
          </cell>
          <cell r="G141">
            <v>0</v>
          </cell>
          <cell r="H141">
            <v>0</v>
          </cell>
          <cell r="I141">
            <v>0</v>
          </cell>
          <cell r="J141">
            <v>0</v>
          </cell>
          <cell r="K141">
            <v>0</v>
          </cell>
        </row>
        <row r="142">
          <cell r="C142" t="str">
            <v>B13028</v>
          </cell>
          <cell r="D142" t="str">
            <v>两性离子聚合物的合成及其在甜菜夜蛾无公害</v>
          </cell>
          <cell r="E142" t="str">
            <v>林雅铃</v>
          </cell>
          <cell r="F142" t="str">
            <v>30003034</v>
          </cell>
          <cell r="G142">
            <v>0</v>
          </cell>
          <cell r="H142">
            <v>0</v>
          </cell>
          <cell r="I142">
            <v>0</v>
          </cell>
          <cell r="J142">
            <v>0</v>
          </cell>
          <cell r="K142">
            <v>0</v>
          </cell>
        </row>
        <row r="143">
          <cell r="C143" t="str">
            <v>B13037</v>
          </cell>
          <cell r="D143" t="str">
            <v>水稻基腐病菌毒素zeamine的抗性基因克隆及</v>
          </cell>
          <cell r="E143" t="str">
            <v>张炼辉</v>
          </cell>
          <cell r="F143" t="str">
            <v>30003648</v>
          </cell>
          <cell r="G143">
            <v>0</v>
          </cell>
          <cell r="H143">
            <v>0</v>
          </cell>
          <cell r="I143">
            <v>0</v>
          </cell>
          <cell r="J143">
            <v>0</v>
          </cell>
          <cell r="K143">
            <v>0</v>
          </cell>
        </row>
        <row r="144">
          <cell r="C144" t="str">
            <v>B13058</v>
          </cell>
          <cell r="D144" t="str">
            <v>水稻纹枯病菌菌核形成过程中基因和蛋白质差</v>
          </cell>
          <cell r="E144" t="str">
            <v>周而勋</v>
          </cell>
          <cell r="F144" t="str">
            <v>30000563</v>
          </cell>
          <cell r="G144">
            <v>0</v>
          </cell>
          <cell r="H144">
            <v>0</v>
          </cell>
          <cell r="I144">
            <v>0</v>
          </cell>
          <cell r="J144">
            <v>0</v>
          </cell>
          <cell r="K144">
            <v>0</v>
          </cell>
        </row>
        <row r="145">
          <cell r="C145" t="str">
            <v>B13061</v>
          </cell>
          <cell r="D145" t="str">
            <v>绿僵菌素A结合蛋白的分离鉴定与功能研究</v>
          </cell>
          <cell r="E145" t="str">
            <v>胡琼波</v>
          </cell>
          <cell r="F145" t="str">
            <v>30003041</v>
          </cell>
          <cell r="G145">
            <v>0</v>
          </cell>
          <cell r="H145">
            <v>0</v>
          </cell>
          <cell r="I145">
            <v>0</v>
          </cell>
          <cell r="J145">
            <v>0</v>
          </cell>
          <cell r="K145">
            <v>0</v>
          </cell>
        </row>
        <row r="146">
          <cell r="C146" t="str">
            <v>B13068</v>
          </cell>
          <cell r="D146" t="str">
            <v>中国锤角细蜂科系统分类研究</v>
          </cell>
          <cell r="E146" t="str">
            <v>许再福</v>
          </cell>
          <cell r="F146" t="str">
            <v>30000662</v>
          </cell>
          <cell r="G146">
            <v>47.15</v>
          </cell>
          <cell r="H146">
            <v>0</v>
          </cell>
          <cell r="I146">
            <v>47.15</v>
          </cell>
          <cell r="J146">
            <v>0</v>
          </cell>
          <cell r="K146">
            <v>0</v>
          </cell>
        </row>
        <row r="147">
          <cell r="C147" t="str">
            <v>B13082</v>
          </cell>
          <cell r="D147" t="str">
            <v>直角步甲亚科系统发育及东洋区动物地理学解</v>
          </cell>
          <cell r="E147" t="str">
            <v>田明义</v>
          </cell>
          <cell r="F147" t="str">
            <v>30000660</v>
          </cell>
          <cell r="G147">
            <v>0.01</v>
          </cell>
          <cell r="H147">
            <v>0</v>
          </cell>
          <cell r="I147">
            <v>0.01</v>
          </cell>
          <cell r="J147">
            <v>0</v>
          </cell>
          <cell r="K147">
            <v>0</v>
          </cell>
        </row>
        <row r="148">
          <cell r="C148" t="str">
            <v>B13083</v>
          </cell>
          <cell r="D148" t="str">
            <v>珠江三角洲平原土壤发生演变过程的定量研究</v>
          </cell>
          <cell r="E148" t="str">
            <v>卢瑛</v>
          </cell>
          <cell r="F148" t="str">
            <v>30000630</v>
          </cell>
          <cell r="G148">
            <v>0</v>
          </cell>
          <cell r="H148">
            <v>0</v>
          </cell>
          <cell r="I148">
            <v>0</v>
          </cell>
          <cell r="J148">
            <v>0</v>
          </cell>
          <cell r="K148">
            <v>0</v>
          </cell>
        </row>
        <row r="149">
          <cell r="C149" t="str">
            <v>B13084</v>
          </cell>
          <cell r="D149" t="str">
            <v>垂直流人工湿地耗氧有机物（COD）的去除机</v>
          </cell>
          <cell r="E149" t="str">
            <v>崔理华</v>
          </cell>
          <cell r="F149" t="str">
            <v>30000620</v>
          </cell>
          <cell r="G149">
            <v>0</v>
          </cell>
          <cell r="H149">
            <v>0</v>
          </cell>
          <cell r="I149">
            <v>0</v>
          </cell>
          <cell r="J149">
            <v>0</v>
          </cell>
          <cell r="K149">
            <v>0</v>
          </cell>
        </row>
        <row r="150">
          <cell r="C150" t="str">
            <v>B13085</v>
          </cell>
          <cell r="D150" t="str">
            <v>重金属胁迫土壤的硝化过程及其氨氧化功能微</v>
          </cell>
          <cell r="E150" t="str">
            <v>卢维盛</v>
          </cell>
          <cell r="F150" t="str">
            <v>30000631</v>
          </cell>
          <cell r="G150">
            <v>1.29</v>
          </cell>
          <cell r="H150">
            <v>0</v>
          </cell>
          <cell r="I150">
            <v>1.29</v>
          </cell>
          <cell r="J150">
            <v>0</v>
          </cell>
          <cell r="K150">
            <v>0</v>
          </cell>
        </row>
        <row r="151">
          <cell r="C151" t="str">
            <v>B13133</v>
          </cell>
          <cell r="D151" t="str">
            <v>基于铁离子还原溶出作用的人工湿地污水处理</v>
          </cell>
          <cell r="E151" t="str">
            <v>种云霄</v>
          </cell>
          <cell r="F151" t="str">
            <v>30002397</v>
          </cell>
          <cell r="G151">
            <v>21269.200000000001</v>
          </cell>
          <cell r="H151">
            <v>0</v>
          </cell>
          <cell r="I151">
            <v>0</v>
          </cell>
          <cell r="J151">
            <v>21269.200000000001</v>
          </cell>
          <cell r="K151">
            <v>0</v>
          </cell>
        </row>
        <row r="152">
          <cell r="C152" t="str">
            <v>B13134</v>
          </cell>
          <cell r="D152" t="str">
            <v>绿脓杆菌新型集成群体感应系统的功能及机理</v>
          </cell>
          <cell r="E152" t="str">
            <v>张炼辉</v>
          </cell>
          <cell r="F152" t="str">
            <v>30003648</v>
          </cell>
          <cell r="G152">
            <v>599426.05000000005</v>
          </cell>
          <cell r="H152">
            <v>0</v>
          </cell>
          <cell r="I152">
            <v>0</v>
          </cell>
          <cell r="J152">
            <v>599426.05000000005</v>
          </cell>
          <cell r="K152">
            <v>0</v>
          </cell>
        </row>
        <row r="153">
          <cell r="C153" t="str">
            <v>B13135</v>
          </cell>
          <cell r="D153" t="str">
            <v>伏马菌素B1对昆虫血细胞毒性作用机理研究</v>
          </cell>
          <cell r="E153" t="str">
            <v>刘承兰</v>
          </cell>
          <cell r="F153" t="str">
            <v>30003288</v>
          </cell>
          <cell r="G153">
            <v>15220.76</v>
          </cell>
          <cell r="H153">
            <v>0</v>
          </cell>
          <cell r="I153">
            <v>0</v>
          </cell>
          <cell r="J153">
            <v>15220.76</v>
          </cell>
          <cell r="K153">
            <v>0</v>
          </cell>
        </row>
        <row r="154">
          <cell r="C154" t="str">
            <v>B13138</v>
          </cell>
          <cell r="D154" t="str">
            <v>基于小菜蛾抗菌肽表达调控的MicroRNAs及其</v>
          </cell>
          <cell r="E154" t="str">
            <v>金丰良</v>
          </cell>
          <cell r="F154" t="str">
            <v>30003423</v>
          </cell>
          <cell r="G154">
            <v>441.42</v>
          </cell>
          <cell r="H154">
            <v>0</v>
          </cell>
          <cell r="I154">
            <v>300</v>
          </cell>
          <cell r="J154">
            <v>141.41999999999999</v>
          </cell>
          <cell r="K154">
            <v>0</v>
          </cell>
        </row>
        <row r="155">
          <cell r="C155" t="str">
            <v>B13146</v>
          </cell>
          <cell r="D155" t="str">
            <v>磷、铝和低PH值对大豆苹果酸转运子GmALMT1</v>
          </cell>
          <cell r="E155" t="str">
            <v>梁翠月</v>
          </cell>
          <cell r="F155" t="str">
            <v>30003730</v>
          </cell>
          <cell r="G155">
            <v>13688.86</v>
          </cell>
          <cell r="H155">
            <v>0</v>
          </cell>
          <cell r="I155">
            <v>13688.86</v>
          </cell>
          <cell r="J155">
            <v>0</v>
          </cell>
          <cell r="K155">
            <v>0</v>
          </cell>
        </row>
        <row r="156">
          <cell r="C156" t="str">
            <v>B13158</v>
          </cell>
          <cell r="D156" t="str">
            <v>山果蝇物种亚群（Drosophila</v>
          </cell>
          <cell r="E156" t="str">
            <v>温硕洋</v>
          </cell>
          <cell r="F156" t="str">
            <v>30000580</v>
          </cell>
          <cell r="G156">
            <v>35891.82</v>
          </cell>
          <cell r="H156">
            <v>0</v>
          </cell>
          <cell r="I156">
            <v>10069.540000000001</v>
          </cell>
          <cell r="J156">
            <v>25822.28</v>
          </cell>
          <cell r="K156">
            <v>0</v>
          </cell>
        </row>
        <row r="157">
          <cell r="C157" t="str">
            <v>B13160</v>
          </cell>
          <cell r="D157" t="str">
            <v>干湿交替驱动水稻根表铁膜形成的生理与分子</v>
          </cell>
          <cell r="E157" t="str">
            <v>沈宏</v>
          </cell>
          <cell r="F157" t="str">
            <v>30000635</v>
          </cell>
          <cell r="G157">
            <v>447.11</v>
          </cell>
          <cell r="H157">
            <v>0</v>
          </cell>
          <cell r="I157">
            <v>0</v>
          </cell>
          <cell r="J157">
            <v>447.11</v>
          </cell>
          <cell r="K157">
            <v>0</v>
          </cell>
        </row>
        <row r="158">
          <cell r="C158" t="str">
            <v>B13161</v>
          </cell>
          <cell r="D158" t="str">
            <v>GmPAP4和GmPAP33调控大豆-AM共生体内磷再利</v>
          </cell>
          <cell r="E158" t="str">
            <v>王秀荣</v>
          </cell>
          <cell r="F158" t="str">
            <v>30000637</v>
          </cell>
          <cell r="G158">
            <v>39576.81</v>
          </cell>
          <cell r="H158">
            <v>0</v>
          </cell>
          <cell r="I158">
            <v>834</v>
          </cell>
          <cell r="J158">
            <v>38742.81</v>
          </cell>
          <cell r="K158">
            <v>0</v>
          </cell>
        </row>
        <row r="159">
          <cell r="C159" t="str">
            <v>B13168</v>
          </cell>
          <cell r="D159" t="str">
            <v>整合寄主因子（IHF）对水稻基腐病细菌致病</v>
          </cell>
          <cell r="E159" t="str">
            <v>刘琼光</v>
          </cell>
          <cell r="F159" t="str">
            <v>30000654</v>
          </cell>
          <cell r="G159">
            <v>4600.3900000000003</v>
          </cell>
          <cell r="H159">
            <v>0</v>
          </cell>
          <cell r="I159">
            <v>0</v>
          </cell>
          <cell r="J159">
            <v>4600.3900000000003</v>
          </cell>
          <cell r="K159">
            <v>0</v>
          </cell>
        </row>
        <row r="160">
          <cell r="C160" t="str">
            <v>B13169</v>
          </cell>
          <cell r="D160" t="str">
            <v>GmNEF1调控大豆根瘤响应低磷胁迫的生理和分</v>
          </cell>
          <cell r="E160" t="str">
            <v>田江</v>
          </cell>
          <cell r="F160" t="str">
            <v>30003332</v>
          </cell>
          <cell r="G160">
            <v>102215.88</v>
          </cell>
          <cell r="H160">
            <v>0</v>
          </cell>
          <cell r="I160">
            <v>9942.08</v>
          </cell>
          <cell r="J160">
            <v>92273.8</v>
          </cell>
          <cell r="K160">
            <v>0</v>
          </cell>
        </row>
        <row r="161">
          <cell r="C161" t="str">
            <v>B13171</v>
          </cell>
          <cell r="D161" t="str">
            <v>中国白果蝇族分类学和分子系统发育研究</v>
          </cell>
          <cell r="E161" t="str">
            <v>陈宏伟</v>
          </cell>
          <cell r="F161" t="str">
            <v>30000550</v>
          </cell>
          <cell r="G161">
            <v>30177.51</v>
          </cell>
          <cell r="H161">
            <v>0</v>
          </cell>
          <cell r="I161">
            <v>0</v>
          </cell>
          <cell r="J161">
            <v>30177.51</v>
          </cell>
          <cell r="K161">
            <v>0</v>
          </cell>
        </row>
        <row r="162">
          <cell r="C162" t="str">
            <v>B13175</v>
          </cell>
          <cell r="D162" t="str">
            <v>高效氯氰菊酯降解酶PyDO的活性中心及降解机</v>
          </cell>
          <cell r="E162" t="str">
            <v>胡美英</v>
          </cell>
          <cell r="F162" t="str">
            <v>40001644</v>
          </cell>
          <cell r="G162">
            <v>60054.12</v>
          </cell>
          <cell r="H162">
            <v>0</v>
          </cell>
          <cell r="I162">
            <v>0</v>
          </cell>
          <cell r="J162">
            <v>60054.12</v>
          </cell>
          <cell r="K162">
            <v>0</v>
          </cell>
        </row>
        <row r="163">
          <cell r="C163" t="str">
            <v>B13181</v>
          </cell>
          <cell r="D163" t="str">
            <v>中国菌食性蓟马的系统分类及其表型可塑性研</v>
          </cell>
          <cell r="E163" t="str">
            <v>童晓立</v>
          </cell>
          <cell r="F163" t="str">
            <v>30000572</v>
          </cell>
          <cell r="G163">
            <v>35438.22</v>
          </cell>
          <cell r="H163">
            <v>0</v>
          </cell>
          <cell r="I163">
            <v>24205.5</v>
          </cell>
          <cell r="J163">
            <v>11232.72</v>
          </cell>
          <cell r="K163">
            <v>0</v>
          </cell>
        </row>
        <row r="164">
          <cell r="C164" t="str">
            <v>B13193</v>
          </cell>
          <cell r="D164" t="str">
            <v>低Cd/Pb菜心品种根系细胞壁和木质部汁液特</v>
          </cell>
          <cell r="E164" t="str">
            <v>吴启堂</v>
          </cell>
          <cell r="F164" t="str">
            <v>30000617</v>
          </cell>
          <cell r="G164">
            <v>16264.69</v>
          </cell>
          <cell r="H164">
            <v>0</v>
          </cell>
          <cell r="I164">
            <v>3345.44</v>
          </cell>
          <cell r="J164">
            <v>12919.25</v>
          </cell>
          <cell r="K164">
            <v>0</v>
          </cell>
        </row>
        <row r="165">
          <cell r="C165" t="str">
            <v>B13198</v>
          </cell>
          <cell r="D165" t="str">
            <v>FAR蛋白基因在水稻干尖线虫发育和致病中的</v>
          </cell>
          <cell r="E165" t="str">
            <v>谢辉</v>
          </cell>
          <cell r="F165" t="str">
            <v>30000561</v>
          </cell>
          <cell r="G165">
            <v>1590.08</v>
          </cell>
          <cell r="H165">
            <v>0</v>
          </cell>
          <cell r="I165">
            <v>0</v>
          </cell>
          <cell r="J165">
            <v>1590.08</v>
          </cell>
          <cell r="K165">
            <v>0</v>
          </cell>
        </row>
        <row r="166">
          <cell r="C166" t="str">
            <v>B14007</v>
          </cell>
          <cell r="D166" t="str">
            <v>两珠深海真菌中活性次生代谢产物的研究</v>
          </cell>
          <cell r="E166" t="str">
            <v>贺飞</v>
          </cell>
          <cell r="F166" t="str">
            <v>30003829</v>
          </cell>
          <cell r="G166">
            <v>0</v>
          </cell>
          <cell r="H166">
            <v>0</v>
          </cell>
          <cell r="I166">
            <v>0</v>
          </cell>
          <cell r="J166">
            <v>0</v>
          </cell>
          <cell r="K166">
            <v>0</v>
          </cell>
        </row>
        <row r="167">
          <cell r="C167" t="str">
            <v>B15014</v>
          </cell>
          <cell r="D167" t="str">
            <v>爪哇根结线虫效应蛋白Mj-1-1在寄生过程中的</v>
          </cell>
          <cell r="E167" t="str">
            <v>扈丽丽</v>
          </cell>
          <cell r="F167" t="str">
            <v>31000193</v>
          </cell>
          <cell r="G167">
            <v>2611.9</v>
          </cell>
          <cell r="H167">
            <v>0</v>
          </cell>
          <cell r="I167">
            <v>0</v>
          </cell>
          <cell r="J167">
            <v>2611.9</v>
          </cell>
          <cell r="K167">
            <v>0</v>
          </cell>
        </row>
        <row r="168">
          <cell r="C168" t="str">
            <v>B15016</v>
          </cell>
          <cell r="D168" t="str">
            <v>高效菌株SH14降解嘧菌酯的分子机制研究</v>
          </cell>
          <cell r="E168" t="str">
            <v>陈少华</v>
          </cell>
          <cell r="F168" t="str">
            <v>30003750</v>
          </cell>
          <cell r="G168">
            <v>11660.36</v>
          </cell>
          <cell r="H168">
            <v>0</v>
          </cell>
          <cell r="I168">
            <v>11219.07</v>
          </cell>
          <cell r="J168">
            <v>441.29</v>
          </cell>
          <cell r="K168">
            <v>0</v>
          </cell>
        </row>
        <row r="169">
          <cell r="C169" t="str">
            <v>B15018</v>
          </cell>
          <cell r="D169" t="str">
            <v>桔小实蝇引诱剂活性变化的嗅觉学习引导机制</v>
          </cell>
          <cell r="E169" t="str">
            <v>刘家莉</v>
          </cell>
          <cell r="F169" t="str">
            <v>30004147</v>
          </cell>
          <cell r="G169">
            <v>91.65</v>
          </cell>
          <cell r="H169">
            <v>0</v>
          </cell>
          <cell r="I169">
            <v>0</v>
          </cell>
          <cell r="J169">
            <v>91.65</v>
          </cell>
          <cell r="K169">
            <v>0</v>
          </cell>
        </row>
        <row r="170">
          <cell r="C170" t="str">
            <v>B15031</v>
          </cell>
          <cell r="D170" t="str">
            <v>植物营养</v>
          </cell>
          <cell r="E170" t="str">
            <v>田江</v>
          </cell>
          <cell r="F170" t="str">
            <v>30003332</v>
          </cell>
          <cell r="G170">
            <v>110386.43</v>
          </cell>
          <cell r="H170">
            <v>0</v>
          </cell>
          <cell r="I170">
            <v>21891</v>
          </cell>
          <cell r="J170">
            <v>88495.43</v>
          </cell>
          <cell r="K170">
            <v>0</v>
          </cell>
        </row>
        <row r="171">
          <cell r="C171" t="str">
            <v>B15032</v>
          </cell>
          <cell r="D171" t="str">
            <v>GmEXPB2和GmEXPB6参与大豆根及根瘤</v>
          </cell>
          <cell r="E171" t="str">
            <v>赵静</v>
          </cell>
          <cell r="F171" t="str">
            <v>30002515</v>
          </cell>
          <cell r="G171">
            <v>0</v>
          </cell>
          <cell r="H171">
            <v>0</v>
          </cell>
          <cell r="I171">
            <v>0</v>
          </cell>
          <cell r="J171">
            <v>0</v>
          </cell>
          <cell r="K171">
            <v>0</v>
          </cell>
        </row>
        <row r="172">
          <cell r="C172" t="str">
            <v>B15033</v>
          </cell>
          <cell r="D172" t="str">
            <v>水稻基腐病菌Dickeya zeae中新型群体感应</v>
          </cell>
          <cell r="E172" t="str">
            <v>贺飞</v>
          </cell>
          <cell r="F172" t="str">
            <v>30003829</v>
          </cell>
          <cell r="G172">
            <v>4303.33</v>
          </cell>
          <cell r="H172">
            <v>49.22</v>
          </cell>
          <cell r="I172">
            <v>4303.33</v>
          </cell>
          <cell r="J172">
            <v>49.22</v>
          </cell>
          <cell r="K172">
            <v>0</v>
          </cell>
        </row>
        <row r="173">
          <cell r="C173" t="str">
            <v>B15034</v>
          </cell>
          <cell r="D173" t="str">
            <v>水稻纹枯病菌dsRNA真菌病毒的基因组结构</v>
          </cell>
          <cell r="E173" t="str">
            <v>周而勋</v>
          </cell>
          <cell r="F173" t="str">
            <v>30000563</v>
          </cell>
          <cell r="G173">
            <v>75031.789999999994</v>
          </cell>
          <cell r="H173">
            <v>0</v>
          </cell>
          <cell r="I173">
            <v>35746.080000000002</v>
          </cell>
          <cell r="J173">
            <v>39285.71</v>
          </cell>
          <cell r="K173">
            <v>2450</v>
          </cell>
        </row>
        <row r="174">
          <cell r="C174" t="str">
            <v>B15054</v>
          </cell>
          <cell r="D174" t="str">
            <v>一个新的根结线虫效应蛋白Mg-mo237抑制植</v>
          </cell>
          <cell r="E174" t="str">
            <v>卓侃</v>
          </cell>
          <cell r="F174" t="str">
            <v>30003156</v>
          </cell>
          <cell r="G174">
            <v>64532.32</v>
          </cell>
          <cell r="H174">
            <v>0</v>
          </cell>
          <cell r="I174">
            <v>29355.5</v>
          </cell>
          <cell r="J174">
            <v>35176.82</v>
          </cell>
          <cell r="K174">
            <v>0</v>
          </cell>
        </row>
        <row r="175">
          <cell r="C175" t="str">
            <v>B15056</v>
          </cell>
          <cell r="D175" t="str">
            <v>印楝素诱导小菜蛾细胞自噬和凋亡的分子机理</v>
          </cell>
          <cell r="E175" t="str">
            <v>徐汉虹</v>
          </cell>
          <cell r="F175" t="str">
            <v>30000592</v>
          </cell>
          <cell r="G175">
            <v>82659.350000000006</v>
          </cell>
          <cell r="H175">
            <v>0</v>
          </cell>
          <cell r="I175">
            <v>0</v>
          </cell>
          <cell r="J175">
            <v>82659.350000000006</v>
          </cell>
          <cell r="K175">
            <v>0</v>
          </cell>
        </row>
        <row r="176">
          <cell r="C176" t="str">
            <v>B15061</v>
          </cell>
          <cell r="D176" t="str">
            <v>稻弄蝶属昆虫的物种分化和谱系地理学研究</v>
          </cell>
          <cell r="E176" t="str">
            <v>范骁凌</v>
          </cell>
          <cell r="F176" t="str">
            <v>30000584</v>
          </cell>
          <cell r="G176">
            <v>4449.72</v>
          </cell>
          <cell r="H176">
            <v>0</v>
          </cell>
          <cell r="I176">
            <v>0</v>
          </cell>
          <cell r="J176">
            <v>4449.72</v>
          </cell>
          <cell r="K176">
            <v>0</v>
          </cell>
        </row>
        <row r="177">
          <cell r="C177" t="str">
            <v>B15062</v>
          </cell>
          <cell r="D177" t="str">
            <v>世界古北区螯蜂科系统分类研究</v>
          </cell>
          <cell r="E177" t="str">
            <v>刘经贤</v>
          </cell>
          <cell r="F177" t="str">
            <v>30003630</v>
          </cell>
          <cell r="G177">
            <v>331967.69</v>
          </cell>
          <cell r="H177">
            <v>0</v>
          </cell>
          <cell r="I177">
            <v>24241</v>
          </cell>
          <cell r="J177">
            <v>307726.69</v>
          </cell>
          <cell r="K177">
            <v>0</v>
          </cell>
        </row>
        <row r="178">
          <cell r="C178" t="str">
            <v>B15074</v>
          </cell>
          <cell r="D178" t="str">
            <v>典型母质发育红壤的微团聚体结构与界面</v>
          </cell>
          <cell r="E178" t="str">
            <v>李文彦</v>
          </cell>
          <cell r="F178" t="str">
            <v>30003751</v>
          </cell>
          <cell r="G178">
            <v>62291.88</v>
          </cell>
          <cell r="H178">
            <v>0</v>
          </cell>
          <cell r="I178">
            <v>30644.720000000001</v>
          </cell>
          <cell r="J178">
            <v>31647.16</v>
          </cell>
          <cell r="K178">
            <v>0</v>
          </cell>
        </row>
        <row r="179">
          <cell r="C179" t="str">
            <v>B15077</v>
          </cell>
          <cell r="D179" t="str">
            <v>土壤因子对芽孢杆菌抗菌物质合成及其基因</v>
          </cell>
          <cell r="E179" t="str">
            <v>蔡燕飞</v>
          </cell>
          <cell r="F179" t="str">
            <v>30000643</v>
          </cell>
          <cell r="G179">
            <v>108802.43</v>
          </cell>
          <cell r="H179">
            <v>0</v>
          </cell>
          <cell r="I179">
            <v>500</v>
          </cell>
          <cell r="J179">
            <v>108302.43</v>
          </cell>
          <cell r="K179">
            <v>0</v>
          </cell>
        </row>
        <row r="180">
          <cell r="C180" t="str">
            <v>B15078</v>
          </cell>
          <cell r="D180" t="str">
            <v>重金属和抗生素对土壤氨氧化过程及其微生</v>
          </cell>
          <cell r="E180" t="str">
            <v>曾巧云</v>
          </cell>
          <cell r="F180" t="str">
            <v>30000674</v>
          </cell>
          <cell r="G180">
            <v>97890.86</v>
          </cell>
          <cell r="H180">
            <v>0</v>
          </cell>
          <cell r="I180">
            <v>13514.2</v>
          </cell>
          <cell r="J180">
            <v>84376.66</v>
          </cell>
          <cell r="K180">
            <v>0</v>
          </cell>
        </row>
        <row r="181">
          <cell r="C181" t="str">
            <v>B15079</v>
          </cell>
          <cell r="D181" t="str">
            <v>根际环境对超累积植物东南景天内生细菌的</v>
          </cell>
          <cell r="E181" t="str">
            <v>龙新宪</v>
          </cell>
          <cell r="F181" t="str">
            <v>30000647</v>
          </cell>
          <cell r="G181">
            <v>129540.7</v>
          </cell>
          <cell r="H181">
            <v>0</v>
          </cell>
          <cell r="I181">
            <v>15515.32</v>
          </cell>
          <cell r="J181">
            <v>114025.38</v>
          </cell>
          <cell r="K181">
            <v>850</v>
          </cell>
        </row>
        <row r="182">
          <cell r="C182" t="str">
            <v>B15080</v>
          </cell>
          <cell r="D182" t="str">
            <v>降解邻苯二甲酸酯的植物内生细菌筛选及其</v>
          </cell>
          <cell r="E182" t="str">
            <v>吕辉雄</v>
          </cell>
          <cell r="F182" t="str">
            <v>30003037</v>
          </cell>
          <cell r="G182">
            <v>126670.6</v>
          </cell>
          <cell r="H182">
            <v>0</v>
          </cell>
          <cell r="I182">
            <v>0</v>
          </cell>
          <cell r="J182">
            <v>126670.6</v>
          </cell>
          <cell r="K182">
            <v>0</v>
          </cell>
        </row>
        <row r="183">
          <cell r="C183" t="str">
            <v>B15083</v>
          </cell>
          <cell r="D183" t="str">
            <v>利用共代谢机制去除地下水二噁烷与氯代烃</v>
          </cell>
          <cell r="E183" t="str">
            <v>李军辉</v>
          </cell>
          <cell r="F183" t="str">
            <v>30003733</v>
          </cell>
          <cell r="G183">
            <v>1866.88</v>
          </cell>
          <cell r="H183">
            <v>0</v>
          </cell>
          <cell r="I183">
            <v>0</v>
          </cell>
          <cell r="J183">
            <v>1866.88</v>
          </cell>
          <cell r="K183">
            <v>0</v>
          </cell>
        </row>
        <row r="184">
          <cell r="C184" t="str">
            <v>B15098</v>
          </cell>
          <cell r="D184" t="str">
            <v>珠江流域典型母质发育土壤重金属关键形态时</v>
          </cell>
          <cell r="E184" t="str">
            <v>李永涛</v>
          </cell>
          <cell r="F184" t="str">
            <v>30000614</v>
          </cell>
          <cell r="G184">
            <v>227037.29</v>
          </cell>
          <cell r="H184">
            <v>0</v>
          </cell>
          <cell r="I184">
            <v>42782.47</v>
          </cell>
          <cell r="J184">
            <v>184254.82</v>
          </cell>
          <cell r="K184">
            <v>0</v>
          </cell>
        </row>
        <row r="185">
          <cell r="C185" t="str">
            <v>B16039</v>
          </cell>
          <cell r="D185" t="str">
            <v>松辽盆地南部断陷层页岩油富集机理研究</v>
          </cell>
          <cell r="E185" t="str">
            <v>解启来</v>
          </cell>
          <cell r="F185" t="str">
            <v>30002488</v>
          </cell>
          <cell r="G185">
            <v>109132.85</v>
          </cell>
          <cell r="H185">
            <v>0</v>
          </cell>
          <cell r="I185">
            <v>36034</v>
          </cell>
          <cell r="J185">
            <v>73098.850000000006</v>
          </cell>
          <cell r="K185">
            <v>0</v>
          </cell>
        </row>
        <row r="186">
          <cell r="C186" t="str">
            <v>B16050</v>
          </cell>
          <cell r="D186" t="str">
            <v>基于组分区分的南亚热带地带性森林土壤呼</v>
          </cell>
          <cell r="E186" t="str">
            <v>梁国华</v>
          </cell>
          <cell r="F186" t="str">
            <v>31000199</v>
          </cell>
          <cell r="G186">
            <v>15426.16</v>
          </cell>
          <cell r="H186">
            <v>0</v>
          </cell>
          <cell r="I186">
            <v>0</v>
          </cell>
          <cell r="J186">
            <v>15426.16</v>
          </cell>
          <cell r="K186">
            <v>0</v>
          </cell>
        </row>
        <row r="187">
          <cell r="C187" t="str">
            <v>B16051</v>
          </cell>
          <cell r="D187" t="str">
            <v>防晒霜中的紫外隔离化学物质进入水生环境</v>
          </cell>
          <cell r="E187" t="str">
            <v>李晶</v>
          </cell>
          <cell r="F187" t="str">
            <v>31000227</v>
          </cell>
          <cell r="G187">
            <v>47627.4</v>
          </cell>
          <cell r="H187">
            <v>0</v>
          </cell>
          <cell r="I187">
            <v>0</v>
          </cell>
          <cell r="J187">
            <v>47627.4</v>
          </cell>
          <cell r="K187">
            <v>0</v>
          </cell>
        </row>
        <row r="188">
          <cell r="C188" t="str">
            <v>B16064</v>
          </cell>
          <cell r="D188" t="str">
            <v>镉胁迫下蜡状芽孢杆菌RC-1外排泵的解毒机</v>
          </cell>
          <cell r="E188" t="str">
            <v>黄飞</v>
          </cell>
          <cell r="F188" t="str">
            <v>30003826</v>
          </cell>
          <cell r="G188">
            <v>0.63</v>
          </cell>
          <cell r="H188">
            <v>0</v>
          </cell>
          <cell r="I188">
            <v>0</v>
          </cell>
          <cell r="J188">
            <v>0.63</v>
          </cell>
          <cell r="K188">
            <v>0</v>
          </cell>
        </row>
        <row r="189">
          <cell r="C189" t="str">
            <v>B16067</v>
          </cell>
          <cell r="D189" t="str">
            <v>石墨烯@类水滑石对水中抗生素/Cr(VI)复合</v>
          </cell>
          <cell r="E189" t="str">
            <v>黄柱坚</v>
          </cell>
          <cell r="F189" t="str">
            <v>30003880</v>
          </cell>
          <cell r="G189">
            <v>23840.400000000001</v>
          </cell>
          <cell r="H189">
            <v>0</v>
          </cell>
          <cell r="I189">
            <v>11478.15</v>
          </cell>
          <cell r="J189">
            <v>12362.25</v>
          </cell>
          <cell r="K189">
            <v>0</v>
          </cell>
        </row>
        <row r="190">
          <cell r="C190" t="str">
            <v>B16099</v>
          </cell>
          <cell r="D190" t="str">
            <v>面向三旧改造的多源异构大数据管理分</v>
          </cell>
          <cell r="E190" t="str">
            <v>胡月明</v>
          </cell>
          <cell r="F190" t="str">
            <v>30001762</v>
          </cell>
          <cell r="G190">
            <v>0</v>
          </cell>
          <cell r="H190">
            <v>0</v>
          </cell>
          <cell r="I190">
            <v>0</v>
          </cell>
          <cell r="J190">
            <v>0</v>
          </cell>
          <cell r="K190">
            <v>0</v>
          </cell>
        </row>
        <row r="191">
          <cell r="C191" t="str">
            <v>B17004</v>
          </cell>
          <cell r="D191" t="str">
            <v>漆酶改性对再生植物纤维微观结构影响的机理</v>
          </cell>
          <cell r="E191" t="str">
            <v>陈杨梅</v>
          </cell>
          <cell r="F191" t="str">
            <v>30004071</v>
          </cell>
          <cell r="G191">
            <v>91270.65</v>
          </cell>
          <cell r="H191">
            <v>0</v>
          </cell>
          <cell r="I191">
            <v>3500</v>
          </cell>
          <cell r="J191">
            <v>87770.65</v>
          </cell>
          <cell r="K191">
            <v>0</v>
          </cell>
        </row>
        <row r="192">
          <cell r="C192" t="str">
            <v>B17018</v>
          </cell>
          <cell r="D192" t="str">
            <v>基于功能性状探讨南亚热带森林植物多度差异</v>
          </cell>
          <cell r="E192" t="str">
            <v>李荣华</v>
          </cell>
          <cell r="F192" t="str">
            <v>30004186</v>
          </cell>
          <cell r="G192">
            <v>101234.83</v>
          </cell>
          <cell r="H192">
            <v>0</v>
          </cell>
          <cell r="I192">
            <v>70</v>
          </cell>
          <cell r="J192">
            <v>101164.83</v>
          </cell>
          <cell r="K192">
            <v>0</v>
          </cell>
        </row>
        <row r="193">
          <cell r="C193" t="str">
            <v>B17019</v>
          </cell>
          <cell r="D193" t="str">
            <v>甘蔗//大豆间作系统中参与土壤氮素转化的核</v>
          </cell>
          <cell r="E193" t="str">
            <v>余玲玲</v>
          </cell>
          <cell r="F193" t="str">
            <v>30003784</v>
          </cell>
          <cell r="G193">
            <v>53170.49</v>
          </cell>
          <cell r="H193">
            <v>0</v>
          </cell>
          <cell r="I193">
            <v>11513</v>
          </cell>
          <cell r="J193">
            <v>41657.49</v>
          </cell>
          <cell r="K193">
            <v>0</v>
          </cell>
        </row>
        <row r="194">
          <cell r="C194" t="str">
            <v>B17092</v>
          </cell>
          <cell r="D194" t="str">
            <v>长江中下游地区种植制度对气候变化的适应研</v>
          </cell>
          <cell r="E194" t="str">
            <v>刘洛</v>
          </cell>
          <cell r="F194" t="str">
            <v>30004126</v>
          </cell>
          <cell r="G194">
            <v>72102.92</v>
          </cell>
          <cell r="H194">
            <v>0</v>
          </cell>
          <cell r="I194">
            <v>5400</v>
          </cell>
          <cell r="J194">
            <v>66702.92</v>
          </cell>
          <cell r="K194">
            <v>0</v>
          </cell>
        </row>
        <row r="195">
          <cell r="C195" t="str">
            <v>B17093</v>
          </cell>
          <cell r="D195" t="str">
            <v>土壤溶液自由态重金属离子活度的Donnan膜技</v>
          </cell>
          <cell r="E195" t="str">
            <v>任宗玲</v>
          </cell>
          <cell r="F195" t="str">
            <v>30004159</v>
          </cell>
          <cell r="G195">
            <v>37967.39</v>
          </cell>
          <cell r="H195">
            <v>0</v>
          </cell>
          <cell r="I195">
            <v>0</v>
          </cell>
          <cell r="J195">
            <v>37967.39</v>
          </cell>
          <cell r="K195">
            <v>0</v>
          </cell>
        </row>
        <row r="196">
          <cell r="C196" t="str">
            <v>B17094</v>
          </cell>
          <cell r="D196" t="str">
            <v>蚯蚓对镉超富集植物氮供给的土壤调控机制</v>
          </cell>
          <cell r="E196" t="str">
            <v>徐会娟</v>
          </cell>
          <cell r="F196" t="str">
            <v>30004036</v>
          </cell>
          <cell r="G196">
            <v>136790.51999999999</v>
          </cell>
          <cell r="H196">
            <v>0</v>
          </cell>
          <cell r="I196">
            <v>0</v>
          </cell>
          <cell r="J196">
            <v>136790.51999999999</v>
          </cell>
          <cell r="K196">
            <v>0</v>
          </cell>
        </row>
        <row r="197">
          <cell r="C197" t="str">
            <v>B17095</v>
          </cell>
          <cell r="D197" t="str">
            <v>基于地理知识迁移的城市增长精细化模拟——</v>
          </cell>
          <cell r="E197" t="str">
            <v>刘轶伦</v>
          </cell>
          <cell r="F197" t="str">
            <v>30003992</v>
          </cell>
          <cell r="G197">
            <v>83890.89</v>
          </cell>
          <cell r="H197">
            <v>0</v>
          </cell>
          <cell r="I197">
            <v>7200</v>
          </cell>
          <cell r="J197">
            <v>76690.89</v>
          </cell>
          <cell r="K197">
            <v>0</v>
          </cell>
        </row>
        <row r="198">
          <cell r="C198" t="str">
            <v>B17096</v>
          </cell>
          <cell r="D198" t="str">
            <v>DMT与DGT技术联用表征重金属高背景区土壤水</v>
          </cell>
          <cell r="E198" t="str">
            <v>王进进</v>
          </cell>
          <cell r="F198" t="str">
            <v>30003993</v>
          </cell>
          <cell r="G198">
            <v>71294.2</v>
          </cell>
          <cell r="H198">
            <v>0</v>
          </cell>
          <cell r="I198">
            <v>11678</v>
          </cell>
          <cell r="J198">
            <v>59616.2</v>
          </cell>
          <cell r="K198">
            <v>0</v>
          </cell>
        </row>
        <row r="199">
          <cell r="C199" t="str">
            <v>B17098</v>
          </cell>
          <cell r="D199" t="str">
            <v>塑料垃圾对陆生鸟类摄入和消化吸收溴系阻燃</v>
          </cell>
          <cell r="E199" t="str">
            <v>郑晓波</v>
          </cell>
          <cell r="F199" t="str">
            <v>30004053</v>
          </cell>
          <cell r="G199">
            <v>4.5</v>
          </cell>
          <cell r="H199">
            <v>0</v>
          </cell>
          <cell r="I199">
            <v>0</v>
          </cell>
          <cell r="J199">
            <v>4.5</v>
          </cell>
          <cell r="K199">
            <v>0</v>
          </cell>
        </row>
        <row r="200">
          <cell r="C200" t="str">
            <v>B17099</v>
          </cell>
          <cell r="D200" t="str">
            <v>农业蔬菜地中新型阻燃剂的环境行为及其吸收</v>
          </cell>
          <cell r="E200" t="str">
            <v>郑芊</v>
          </cell>
          <cell r="F200" t="str">
            <v>30004052</v>
          </cell>
          <cell r="G200">
            <v>67184.7</v>
          </cell>
          <cell r="H200">
            <v>0</v>
          </cell>
          <cell r="I200">
            <v>0</v>
          </cell>
          <cell r="J200">
            <v>67184.7</v>
          </cell>
          <cell r="K200">
            <v>0</v>
          </cell>
        </row>
        <row r="201">
          <cell r="C201" t="str">
            <v>B17100</v>
          </cell>
          <cell r="D201" t="str">
            <v>空地多源数据与时变模型融合的中低纬度电离</v>
          </cell>
          <cell r="E201" t="str">
            <v>张瑞</v>
          </cell>
          <cell r="F201" t="str">
            <v>30003879</v>
          </cell>
          <cell r="G201">
            <v>68613.27</v>
          </cell>
          <cell r="H201">
            <v>0</v>
          </cell>
          <cell r="I201">
            <v>0</v>
          </cell>
          <cell r="J201">
            <v>68613.27</v>
          </cell>
          <cell r="K201">
            <v>0</v>
          </cell>
        </row>
        <row r="202">
          <cell r="C202" t="str">
            <v>B17132</v>
          </cell>
          <cell r="D202" t="str">
            <v>沉积物的不同还原性条件下石油烃的降解</v>
          </cell>
          <cell r="E202" t="str">
            <v>张振</v>
          </cell>
          <cell r="F202" t="str">
            <v>30004213</v>
          </cell>
          <cell r="G202">
            <v>8434.24</v>
          </cell>
          <cell r="H202">
            <v>0</v>
          </cell>
          <cell r="I202">
            <v>0</v>
          </cell>
          <cell r="J202">
            <v>8434.24</v>
          </cell>
          <cell r="K202">
            <v>0</v>
          </cell>
        </row>
        <row r="203">
          <cell r="C203" t="str">
            <v>B17137</v>
          </cell>
          <cell r="D203" t="str">
            <v>森林土壤有机碳稳定性对外源氮输入的响应</v>
          </cell>
          <cell r="E203" t="str">
            <v>危晖</v>
          </cell>
          <cell r="F203" t="str">
            <v>30004094</v>
          </cell>
          <cell r="G203">
            <v>59591.48</v>
          </cell>
          <cell r="H203">
            <v>0</v>
          </cell>
          <cell r="I203">
            <v>600</v>
          </cell>
          <cell r="J203">
            <v>58991.48</v>
          </cell>
          <cell r="K203">
            <v>0</v>
          </cell>
        </row>
        <row r="204">
          <cell r="C204" t="str">
            <v>B17141</v>
          </cell>
          <cell r="D204" t="str">
            <v>基于地面联网观测的粗分率叶面积指数遥感</v>
          </cell>
          <cell r="E204" t="str">
            <v>刘振华</v>
          </cell>
          <cell r="F204" t="str">
            <v>30002451</v>
          </cell>
          <cell r="G204">
            <v>0.59</v>
          </cell>
          <cell r="H204">
            <v>0</v>
          </cell>
          <cell r="I204">
            <v>0</v>
          </cell>
          <cell r="J204">
            <v>0.59</v>
          </cell>
          <cell r="K204">
            <v>0</v>
          </cell>
        </row>
        <row r="205">
          <cell r="C205" t="str">
            <v>B17172</v>
          </cell>
          <cell r="D205" t="str">
            <v>MOFs衍生FexOy-N/C复合材料的可控合成及吸</v>
          </cell>
          <cell r="E205" t="str">
            <v>白翠华</v>
          </cell>
          <cell r="F205" t="str">
            <v>30004115</v>
          </cell>
          <cell r="G205">
            <v>177153.18</v>
          </cell>
          <cell r="H205">
            <v>15600</v>
          </cell>
          <cell r="I205">
            <v>29467.02</v>
          </cell>
          <cell r="J205">
            <v>163286.16</v>
          </cell>
          <cell r="K205">
            <v>0</v>
          </cell>
        </row>
        <row r="206">
          <cell r="C206" t="str">
            <v>B17204</v>
          </cell>
          <cell r="D206" t="str">
            <v>降水中过氧化氢介导类Fenton反应对土壤典型</v>
          </cell>
          <cell r="E206" t="str">
            <v>黎华寿</v>
          </cell>
          <cell r="F206" t="str">
            <v>30000508</v>
          </cell>
          <cell r="G206">
            <v>630000</v>
          </cell>
          <cell r="H206">
            <v>31500</v>
          </cell>
          <cell r="I206">
            <v>31500</v>
          </cell>
          <cell r="J206">
            <v>630000</v>
          </cell>
          <cell r="K206">
            <v>0</v>
          </cell>
        </row>
        <row r="207">
          <cell r="C207" t="str">
            <v>B17205</v>
          </cell>
          <cell r="D207" t="str">
            <v>福寿螺入侵对稻田土壤温室气体排放的影响及</v>
          </cell>
          <cell r="E207" t="str">
            <v>赵本良</v>
          </cell>
          <cell r="F207" t="str">
            <v>30003364</v>
          </cell>
          <cell r="G207">
            <v>413626.02</v>
          </cell>
          <cell r="H207">
            <v>29000</v>
          </cell>
          <cell r="I207">
            <v>46762</v>
          </cell>
          <cell r="J207">
            <v>395864.02</v>
          </cell>
          <cell r="K207">
            <v>0</v>
          </cell>
        </row>
        <row r="208">
          <cell r="C208" t="str">
            <v>B17206</v>
          </cell>
          <cell r="D208" t="str">
            <v>减量施氮与间作大豆对甜玉米土壤丛枝菌根真</v>
          </cell>
          <cell r="E208" t="str">
            <v>王建武</v>
          </cell>
          <cell r="F208" t="str">
            <v>30000510</v>
          </cell>
          <cell r="G208">
            <v>481997.79</v>
          </cell>
          <cell r="H208">
            <v>30500</v>
          </cell>
          <cell r="I208">
            <v>57862.2</v>
          </cell>
          <cell r="J208">
            <v>454635.59</v>
          </cell>
          <cell r="K208">
            <v>0</v>
          </cell>
        </row>
        <row r="209">
          <cell r="C209" t="str">
            <v>B17255</v>
          </cell>
          <cell r="D209" t="str">
            <v>土壤中腐殖酸-水铁矿复合胶体促进砷迁移的</v>
          </cell>
          <cell r="E209" t="str">
            <v>马杰</v>
          </cell>
          <cell r="F209" t="str">
            <v>31000261</v>
          </cell>
          <cell r="G209">
            <v>190706</v>
          </cell>
          <cell r="H209">
            <v>17000</v>
          </cell>
          <cell r="I209">
            <v>44200</v>
          </cell>
          <cell r="J209">
            <v>163506</v>
          </cell>
          <cell r="K209">
            <v>0</v>
          </cell>
        </row>
        <row r="210">
          <cell r="C210" t="str">
            <v>B17256</v>
          </cell>
          <cell r="D210" t="str">
            <v>典型合成孕激素在农田水-土体系中的光解-迁</v>
          </cell>
          <cell r="E210" t="str">
            <v>杨行健</v>
          </cell>
          <cell r="F210" t="str">
            <v>30004412</v>
          </cell>
          <cell r="G210">
            <v>73672.58</v>
          </cell>
          <cell r="H210">
            <v>15200</v>
          </cell>
          <cell r="I210">
            <v>18087</v>
          </cell>
          <cell r="J210">
            <v>70785.58</v>
          </cell>
          <cell r="K210">
            <v>0</v>
          </cell>
        </row>
        <row r="211">
          <cell r="C211" t="str">
            <v>B17267</v>
          </cell>
          <cell r="D211" t="str">
            <v>基于群体感应与群体淬灭的自养脱氮工艺稳定</v>
          </cell>
          <cell r="E211" t="str">
            <v>梁瑜海</v>
          </cell>
          <cell r="F211" t="str">
            <v>30004304</v>
          </cell>
          <cell r="G211">
            <v>189349.75</v>
          </cell>
          <cell r="H211">
            <v>16400</v>
          </cell>
          <cell r="I211">
            <v>23392</v>
          </cell>
          <cell r="J211">
            <v>182357.75</v>
          </cell>
          <cell r="K211">
            <v>0</v>
          </cell>
        </row>
        <row r="212">
          <cell r="C212" t="str">
            <v>B17269</v>
          </cell>
          <cell r="D212" t="str">
            <v>异化还原驱动的铁氧化物在人工湿地基质床体</v>
          </cell>
          <cell r="E212" t="str">
            <v>种云霄</v>
          </cell>
          <cell r="F212" t="str">
            <v>30002397</v>
          </cell>
          <cell r="G212">
            <v>395583.6</v>
          </cell>
          <cell r="H212">
            <v>27000</v>
          </cell>
          <cell r="I212">
            <v>61510.96</v>
          </cell>
          <cell r="J212">
            <v>361072.64000000001</v>
          </cell>
          <cell r="K212">
            <v>0</v>
          </cell>
        </row>
        <row r="213">
          <cell r="C213" t="str">
            <v>B17293</v>
          </cell>
          <cell r="D213" t="str">
            <v>酸雨对华南典型农田土壤生物多样性的作用效</v>
          </cell>
          <cell r="E213" t="str">
            <v>章家恩</v>
          </cell>
          <cell r="F213" t="str">
            <v>30000509</v>
          </cell>
          <cell r="G213">
            <v>945984.09</v>
          </cell>
          <cell r="H213">
            <v>983400</v>
          </cell>
          <cell r="I213">
            <v>205872.62</v>
          </cell>
          <cell r="J213">
            <v>1723511.47</v>
          </cell>
          <cell r="K213">
            <v>0</v>
          </cell>
        </row>
        <row r="214">
          <cell r="C214" t="str">
            <v>B18016</v>
          </cell>
          <cell r="D214" t="str">
            <v>珠江流域矿区污染铁铝土中重金属形态及固液</v>
          </cell>
          <cell r="E214" t="str">
            <v>任宗玲</v>
          </cell>
          <cell r="F214" t="str">
            <v>30004159</v>
          </cell>
          <cell r="G214">
            <v>24671</v>
          </cell>
          <cell r="H214">
            <v>39300</v>
          </cell>
          <cell r="I214">
            <v>0</v>
          </cell>
          <cell r="J214">
            <v>63971</v>
          </cell>
          <cell r="K214">
            <v>0</v>
          </cell>
        </row>
        <row r="215">
          <cell r="C215" t="str">
            <v>B18042</v>
          </cell>
          <cell r="D215" t="str">
            <v>基于代谢组学方法发现大叶藤黄抗血管</v>
          </cell>
          <cell r="E215" t="str">
            <v>黎平</v>
          </cell>
          <cell r="F215" t="str">
            <v>30004233</v>
          </cell>
          <cell r="G215">
            <v>122004.1</v>
          </cell>
          <cell r="H215">
            <v>102500</v>
          </cell>
          <cell r="I215">
            <v>17300</v>
          </cell>
          <cell r="J215">
            <v>207204.1</v>
          </cell>
          <cell r="K215">
            <v>0</v>
          </cell>
        </row>
        <row r="216">
          <cell r="C216" t="str">
            <v>B18100</v>
          </cell>
          <cell r="D216" t="str">
            <v>应用13C信号分异法解析植物呼吸作用对大CO2</v>
          </cell>
          <cell r="E216" t="str">
            <v>巩晓颖</v>
          </cell>
          <cell r="F216" t="str">
            <v>30004588</v>
          </cell>
          <cell r="G216">
            <v>0</v>
          </cell>
          <cell r="H216">
            <v>0</v>
          </cell>
          <cell r="I216">
            <v>0</v>
          </cell>
          <cell r="J216">
            <v>0</v>
          </cell>
          <cell r="K216">
            <v>0</v>
          </cell>
        </row>
        <row r="217">
          <cell r="C217" t="str">
            <v>B18101</v>
          </cell>
          <cell r="D217" t="str">
            <v>生物炭调控根际土壤微生物区系土壤蛋白</v>
          </cell>
          <cell r="E217" t="str">
            <v>蔡昆争</v>
          </cell>
          <cell r="F217" t="str">
            <v>30000506</v>
          </cell>
          <cell r="G217">
            <v>156676.04999999999</v>
          </cell>
          <cell r="H217">
            <v>210000</v>
          </cell>
          <cell r="I217">
            <v>46921.56</v>
          </cell>
          <cell r="J217">
            <v>319754.49</v>
          </cell>
          <cell r="K217">
            <v>11211.56</v>
          </cell>
        </row>
        <row r="218">
          <cell r="C218" t="str">
            <v>B18102</v>
          </cell>
          <cell r="D218" t="str">
            <v>福寿螺对盐度胁迫的适应性进货机制及向华南</v>
          </cell>
          <cell r="E218" t="str">
            <v>章家恩</v>
          </cell>
          <cell r="F218" t="str">
            <v>30000509</v>
          </cell>
          <cell r="G218">
            <v>250448.38</v>
          </cell>
          <cell r="H218">
            <v>208500</v>
          </cell>
          <cell r="I218">
            <v>29659.119999999999</v>
          </cell>
          <cell r="J218">
            <v>429289.26</v>
          </cell>
          <cell r="K218">
            <v>0</v>
          </cell>
        </row>
        <row r="219">
          <cell r="C219" t="str">
            <v>B18131</v>
          </cell>
          <cell r="D219" t="str">
            <v>蛋白磷酸梅GMHAD1-2与GMCSN5-1作调控大豆</v>
          </cell>
          <cell r="E219" t="str">
            <v>田江</v>
          </cell>
          <cell r="F219" t="str">
            <v>30003332</v>
          </cell>
          <cell r="G219">
            <v>300000</v>
          </cell>
          <cell r="H219">
            <v>210000</v>
          </cell>
          <cell r="I219">
            <v>30000</v>
          </cell>
          <cell r="J219">
            <v>480000</v>
          </cell>
          <cell r="K219">
            <v>0</v>
          </cell>
        </row>
        <row r="220">
          <cell r="C220" t="str">
            <v>B18158</v>
          </cell>
          <cell r="D220" t="str">
            <v>华南地区菜地N20排放及其对生物质炭陈化</v>
          </cell>
          <cell r="E220" t="str">
            <v>李博</v>
          </cell>
          <cell r="F220" t="str">
            <v>30004545</v>
          </cell>
          <cell r="G220">
            <v>81967.38</v>
          </cell>
          <cell r="H220">
            <v>107100</v>
          </cell>
          <cell r="I220">
            <v>19600</v>
          </cell>
          <cell r="J220">
            <v>169467.38</v>
          </cell>
          <cell r="K220">
            <v>0</v>
          </cell>
        </row>
        <row r="221">
          <cell r="C221" t="str">
            <v>B18159</v>
          </cell>
          <cell r="D221" t="str">
            <v>生物炭调控土壤有机磷矿化与作物磷吸收</v>
          </cell>
          <cell r="E221" t="str">
            <v>田纪辉</v>
          </cell>
          <cell r="F221" t="str">
            <v>30004550</v>
          </cell>
          <cell r="G221">
            <v>111043.2</v>
          </cell>
          <cell r="H221">
            <v>111500</v>
          </cell>
          <cell r="I221">
            <v>25678.5</v>
          </cell>
          <cell r="J221">
            <v>196864.7</v>
          </cell>
          <cell r="K221">
            <v>0</v>
          </cell>
        </row>
        <row r="222">
          <cell r="C222" t="str">
            <v>B18161</v>
          </cell>
          <cell r="D222" t="str">
            <v>基于DNA-稳定同位素控针技术的植物根际PAES</v>
          </cell>
          <cell r="E222" t="str">
            <v>宋孟珂</v>
          </cell>
          <cell r="F222" t="str">
            <v>30004577</v>
          </cell>
          <cell r="G222">
            <v>137786.5</v>
          </cell>
          <cell r="H222">
            <v>115300</v>
          </cell>
          <cell r="I222">
            <v>15300</v>
          </cell>
          <cell r="J222">
            <v>237786.5</v>
          </cell>
          <cell r="K222">
            <v>0</v>
          </cell>
        </row>
        <row r="223">
          <cell r="C223" t="str">
            <v>B18163</v>
          </cell>
          <cell r="D223" t="str">
            <v>黑碳纳米颗粒在天然水体中的凝聚动力学机制</v>
          </cell>
          <cell r="E223" t="str">
            <v>陈澄宇</v>
          </cell>
          <cell r="F223" t="str">
            <v>30004598</v>
          </cell>
          <cell r="G223">
            <v>112242</v>
          </cell>
          <cell r="H223">
            <v>110500</v>
          </cell>
          <cell r="I223">
            <v>15728</v>
          </cell>
          <cell r="J223">
            <v>207014</v>
          </cell>
          <cell r="K223">
            <v>0</v>
          </cell>
        </row>
        <row r="224">
          <cell r="C224" t="str">
            <v>B18164</v>
          </cell>
          <cell r="D224" t="str">
            <v>福寿螺地理种群的耐寒性及其在中国的适应</v>
          </cell>
          <cell r="E224" t="str">
            <v>秦钟</v>
          </cell>
          <cell r="F224" t="str">
            <v>30002610</v>
          </cell>
          <cell r="G224">
            <v>272889</v>
          </cell>
          <cell r="H224">
            <v>210000</v>
          </cell>
          <cell r="I224">
            <v>40340.47</v>
          </cell>
          <cell r="J224">
            <v>442548.53</v>
          </cell>
          <cell r="K224">
            <v>0</v>
          </cell>
        </row>
        <row r="225">
          <cell r="C225" t="str">
            <v>B18169</v>
          </cell>
          <cell r="D225" t="str">
            <v>土壤蚓触圈生境中合成孕激素吸附迁移与</v>
          </cell>
          <cell r="E225" t="str">
            <v>李永涛</v>
          </cell>
          <cell r="F225" t="str">
            <v>30000614</v>
          </cell>
          <cell r="G225">
            <v>232039.64</v>
          </cell>
          <cell r="H225">
            <v>215000</v>
          </cell>
          <cell r="I225">
            <v>71068.679999999993</v>
          </cell>
          <cell r="J225">
            <v>375970.96</v>
          </cell>
          <cell r="K225">
            <v>0</v>
          </cell>
        </row>
        <row r="226">
          <cell r="C226" t="str">
            <v>B18170</v>
          </cell>
          <cell r="D226" t="str">
            <v>人工恢复酸性矿山弃土植物系统中金属</v>
          </cell>
          <cell r="E226" t="str">
            <v>郭彦彪</v>
          </cell>
          <cell r="F226" t="str">
            <v>30000548</v>
          </cell>
          <cell r="G226">
            <v>275582.40000000002</v>
          </cell>
          <cell r="H226">
            <v>212000</v>
          </cell>
          <cell r="I226">
            <v>29000</v>
          </cell>
          <cell r="J226">
            <v>458582.4</v>
          </cell>
          <cell r="K226">
            <v>0</v>
          </cell>
        </row>
        <row r="227">
          <cell r="C227" t="str">
            <v>B18171</v>
          </cell>
          <cell r="D227" t="str">
            <v>木质素基水凝胶负载纳米颗粒对稻田</v>
          </cell>
          <cell r="E227" t="str">
            <v>张玉龙</v>
          </cell>
          <cell r="F227" t="str">
            <v>30003927</v>
          </cell>
          <cell r="G227">
            <v>233370.29</v>
          </cell>
          <cell r="H227">
            <v>217000</v>
          </cell>
          <cell r="I227">
            <v>40547</v>
          </cell>
          <cell r="J227">
            <v>409823.29</v>
          </cell>
          <cell r="K227">
            <v>0</v>
          </cell>
        </row>
        <row r="228">
          <cell r="C228" t="str">
            <v>B18173</v>
          </cell>
          <cell r="D228" t="str">
            <v>典型湿地植物修复高氯酸盐的根际生态化学</v>
          </cell>
          <cell r="E228" t="str">
            <v>陈桂葵</v>
          </cell>
          <cell r="F228" t="str">
            <v>30002178</v>
          </cell>
          <cell r="G228">
            <v>280521.45</v>
          </cell>
          <cell r="H228">
            <v>213500</v>
          </cell>
          <cell r="I228">
            <v>48630</v>
          </cell>
          <cell r="J228">
            <v>445391.45</v>
          </cell>
          <cell r="K228">
            <v>0</v>
          </cell>
        </row>
        <row r="229">
          <cell r="C229" t="str">
            <v>B18174</v>
          </cell>
          <cell r="D229" t="str">
            <v>微塑料介导的卤代阻燃剂生物富集过程</v>
          </cell>
          <cell r="E229" t="str">
            <v>郑晓波</v>
          </cell>
          <cell r="F229" t="str">
            <v>30004053</v>
          </cell>
          <cell r="G229">
            <v>141341.70000000001</v>
          </cell>
          <cell r="H229">
            <v>213500</v>
          </cell>
          <cell r="I229">
            <v>44776.3</v>
          </cell>
          <cell r="J229">
            <v>310065.40000000002</v>
          </cell>
          <cell r="K229">
            <v>0</v>
          </cell>
        </row>
        <row r="230">
          <cell r="C230" t="str">
            <v>B19006</v>
          </cell>
          <cell r="D230" t="str">
            <v>高岭土对微生物降解金霉素过程的调节作用及</v>
          </cell>
          <cell r="E230" t="str">
            <v>龚贝妮</v>
          </cell>
          <cell r="F230" t="str">
            <v>30004590</v>
          </cell>
          <cell r="G230">
            <v>171172.65</v>
          </cell>
          <cell r="H230">
            <v>15400</v>
          </cell>
          <cell r="I230">
            <v>20700</v>
          </cell>
          <cell r="J230">
            <v>165872.65</v>
          </cell>
          <cell r="K230">
            <v>0</v>
          </cell>
        </row>
        <row r="231">
          <cell r="C231" t="str">
            <v>B19033</v>
          </cell>
          <cell r="D231" t="str">
            <v>新型持久性卤代有机污染物（PHCs）的生物传</v>
          </cell>
          <cell r="E231" t="str">
            <v>郑晓波</v>
          </cell>
          <cell r="F231" t="str">
            <v>30004053</v>
          </cell>
          <cell r="G231">
            <v>300000</v>
          </cell>
          <cell r="H231">
            <v>0</v>
          </cell>
          <cell r="I231">
            <v>0</v>
          </cell>
          <cell r="J231">
            <v>300000</v>
          </cell>
          <cell r="K231">
            <v>0</v>
          </cell>
        </row>
        <row r="232">
          <cell r="C232" t="str">
            <v>B19048</v>
          </cell>
          <cell r="D232" t="str">
            <v>基于根系水力特征研究禾本科植物水分再分配</v>
          </cell>
          <cell r="E232" t="str">
            <v>许秋园</v>
          </cell>
          <cell r="F232" t="str">
            <v>31000278</v>
          </cell>
          <cell r="G232">
            <v>150000</v>
          </cell>
          <cell r="H232">
            <v>16100</v>
          </cell>
          <cell r="I232">
            <v>35591.199999999997</v>
          </cell>
          <cell r="J232">
            <v>130508.8</v>
          </cell>
          <cell r="K232">
            <v>0</v>
          </cell>
        </row>
        <row r="233">
          <cell r="C233" t="str">
            <v>B19049</v>
          </cell>
          <cell r="D233" t="str">
            <v>蚯蚓对土壤微生物残体碳固存过程的调控机制</v>
          </cell>
          <cell r="E233" t="str">
            <v>何新星</v>
          </cell>
          <cell r="F233" t="str">
            <v>31000327</v>
          </cell>
          <cell r="G233">
            <v>144000</v>
          </cell>
          <cell r="H233">
            <v>15800</v>
          </cell>
          <cell r="I233">
            <v>15800</v>
          </cell>
          <cell r="J233">
            <v>144000</v>
          </cell>
          <cell r="K233">
            <v>0</v>
          </cell>
        </row>
        <row r="234">
          <cell r="C234" t="str">
            <v>B19071</v>
          </cell>
          <cell r="D234" t="str">
            <v>低磷胁迫调控大豆硝酸还原酶GmNR4磷酸化及</v>
          </cell>
          <cell r="E234" t="str">
            <v>姜伟珍</v>
          </cell>
          <cell r="F234" t="str">
            <v>31000290</v>
          </cell>
          <cell r="G234">
            <v>114000</v>
          </cell>
          <cell r="H234">
            <v>12500</v>
          </cell>
          <cell r="I234">
            <v>12500</v>
          </cell>
          <cell r="J234">
            <v>114000</v>
          </cell>
          <cell r="K234">
            <v>0</v>
          </cell>
        </row>
        <row r="235">
          <cell r="C235" t="str">
            <v>B19089</v>
          </cell>
          <cell r="D235" t="str">
            <v>基于OsTAM1过量表达水稻植株挖掘含β-苯丙</v>
          </cell>
          <cell r="E235" t="str">
            <v>颜健</v>
          </cell>
          <cell r="F235" t="str">
            <v>30004074</v>
          </cell>
          <cell r="G235">
            <v>290000</v>
          </cell>
          <cell r="H235">
            <v>27000</v>
          </cell>
          <cell r="I235">
            <v>86245</v>
          </cell>
          <cell r="J235">
            <v>230755</v>
          </cell>
          <cell r="K235">
            <v>2050</v>
          </cell>
        </row>
        <row r="236">
          <cell r="C236" t="str">
            <v>B19095</v>
          </cell>
          <cell r="D236" t="str">
            <v>施氮量和混种比例对Bt玉米与常规同源玉米混</v>
          </cell>
          <cell r="E236" t="str">
            <v>王建武</v>
          </cell>
          <cell r="F236" t="str">
            <v>30000510</v>
          </cell>
          <cell r="G236">
            <v>290000</v>
          </cell>
          <cell r="H236">
            <v>29000</v>
          </cell>
          <cell r="I236">
            <v>29000</v>
          </cell>
          <cell r="J236">
            <v>290000</v>
          </cell>
          <cell r="K236">
            <v>0</v>
          </cell>
        </row>
        <row r="237">
          <cell r="C237" t="str">
            <v>B19096</v>
          </cell>
          <cell r="D237" t="str">
            <v>薇甘菊萎蔫病毒－薇甘菊－桃蚜互作对薇甘菊</v>
          </cell>
          <cell r="E237" t="str">
            <v>王瑞龙</v>
          </cell>
          <cell r="F237" t="str">
            <v>30003486</v>
          </cell>
          <cell r="G237">
            <v>290000</v>
          </cell>
          <cell r="H237">
            <v>29000</v>
          </cell>
          <cell r="I237">
            <v>29000</v>
          </cell>
          <cell r="J237">
            <v>290000</v>
          </cell>
          <cell r="K237">
            <v>0</v>
          </cell>
        </row>
        <row r="238">
          <cell r="C238" t="str">
            <v>B19143</v>
          </cell>
          <cell r="D238" t="str">
            <v>高氮低磷沉降背景下亚热带常绿阔叶林粗木质</v>
          </cell>
          <cell r="E238" t="str">
            <v>胡振宏</v>
          </cell>
          <cell r="F238" t="str">
            <v>31000282</v>
          </cell>
          <cell r="G238">
            <v>150000</v>
          </cell>
          <cell r="H238">
            <v>16500</v>
          </cell>
          <cell r="I238">
            <v>16500</v>
          </cell>
          <cell r="J238">
            <v>150000</v>
          </cell>
          <cell r="K238">
            <v>0</v>
          </cell>
        </row>
        <row r="239">
          <cell r="C239" t="str">
            <v>B19144</v>
          </cell>
          <cell r="D239" t="str">
            <v>FeS/过硫酸盐体系对土壤重金属/POPs复合污</v>
          </cell>
          <cell r="E239" t="str">
            <v>林学明</v>
          </cell>
          <cell r="F239" t="str">
            <v>30004761</v>
          </cell>
          <cell r="G239">
            <v>162000</v>
          </cell>
          <cell r="H239">
            <v>17800</v>
          </cell>
          <cell r="I239">
            <v>18543</v>
          </cell>
          <cell r="J239">
            <v>161257</v>
          </cell>
          <cell r="K239">
            <v>0</v>
          </cell>
        </row>
        <row r="240">
          <cell r="C240" t="str">
            <v>B19145</v>
          </cell>
          <cell r="D240" t="str">
            <v>降水中过氧化氢影响稻田砷转化的生物地球化</v>
          </cell>
          <cell r="E240" t="str">
            <v>秦俊豪</v>
          </cell>
          <cell r="F240" t="str">
            <v>30004254</v>
          </cell>
          <cell r="G240">
            <v>150000</v>
          </cell>
          <cell r="H240">
            <v>16500</v>
          </cell>
          <cell r="I240">
            <v>16500</v>
          </cell>
          <cell r="J240">
            <v>150000</v>
          </cell>
          <cell r="K240">
            <v>0</v>
          </cell>
        </row>
        <row r="241">
          <cell r="C241" t="str">
            <v>B19148</v>
          </cell>
          <cell r="D241" t="str">
            <v>土壤中生防芽孢杆菌高效合成表面活性素的调</v>
          </cell>
          <cell r="E241" t="str">
            <v>蔡燕飞</v>
          </cell>
          <cell r="F241" t="str">
            <v>30000643</v>
          </cell>
          <cell r="G241">
            <v>310000</v>
          </cell>
          <cell r="H241">
            <v>25500</v>
          </cell>
          <cell r="I241">
            <v>25500</v>
          </cell>
          <cell r="J241">
            <v>310000</v>
          </cell>
          <cell r="K241">
            <v>0</v>
          </cell>
        </row>
        <row r="242">
          <cell r="C242" t="str">
            <v>B19149</v>
          </cell>
          <cell r="D242" t="str">
            <v>生物炭降低土壤镉有效性的关键功能微生物及</v>
          </cell>
          <cell r="E242" t="str">
            <v>黄飞</v>
          </cell>
          <cell r="F242" t="str">
            <v>30003826</v>
          </cell>
          <cell r="G242">
            <v>305000</v>
          </cell>
          <cell r="H242">
            <v>30500</v>
          </cell>
          <cell r="I242">
            <v>30500</v>
          </cell>
          <cell r="J242">
            <v>305000</v>
          </cell>
          <cell r="K242">
            <v>0</v>
          </cell>
        </row>
        <row r="243">
          <cell r="C243" t="str">
            <v>B19150</v>
          </cell>
          <cell r="D243" t="str">
            <v>重金属在土壤微观结构中非均质分布特征与规</v>
          </cell>
          <cell r="E243" t="str">
            <v>李文彦</v>
          </cell>
          <cell r="F243" t="str">
            <v>30003751</v>
          </cell>
          <cell r="G243">
            <v>305000</v>
          </cell>
          <cell r="H243">
            <v>29700</v>
          </cell>
          <cell r="I243">
            <v>29700</v>
          </cell>
          <cell r="J243">
            <v>305000</v>
          </cell>
          <cell r="K243">
            <v>0</v>
          </cell>
        </row>
        <row r="244">
          <cell r="C244" t="str">
            <v>B19152</v>
          </cell>
          <cell r="D244" t="str">
            <v>菜心根际微界面邻苯二甲酸酯的迁移转化及其</v>
          </cell>
          <cell r="E244" t="str">
            <v>吕辉雄</v>
          </cell>
          <cell r="F244" t="str">
            <v>30003037</v>
          </cell>
          <cell r="G244">
            <v>310000</v>
          </cell>
          <cell r="H244">
            <v>28500</v>
          </cell>
          <cell r="I244">
            <v>28500</v>
          </cell>
          <cell r="J244">
            <v>310000</v>
          </cell>
          <cell r="K244">
            <v>0</v>
          </cell>
        </row>
        <row r="245">
          <cell r="C245" t="str">
            <v>B19160</v>
          </cell>
          <cell r="D245" t="str">
            <v>城市河道黑臭底泥硫自养反硝化耦合厌氧氨氧</v>
          </cell>
          <cell r="E245" t="str">
            <v>余光伟</v>
          </cell>
          <cell r="F245" t="str">
            <v>30003261</v>
          </cell>
          <cell r="G245">
            <v>300000</v>
          </cell>
          <cell r="H245">
            <v>27000</v>
          </cell>
          <cell r="I245">
            <v>57580</v>
          </cell>
          <cell r="J245">
            <v>269420</v>
          </cell>
          <cell r="K245">
            <v>4500</v>
          </cell>
        </row>
        <row r="246">
          <cell r="C246" t="str">
            <v>B19179</v>
          </cell>
          <cell r="D246" t="str">
            <v>赤红土壤区耕地质量演变机理与提升机制</v>
          </cell>
          <cell r="E246" t="str">
            <v>胡月明</v>
          </cell>
          <cell r="F246" t="str">
            <v>30001762</v>
          </cell>
          <cell r="G246">
            <v>7550000</v>
          </cell>
          <cell r="H246">
            <v>436400</v>
          </cell>
          <cell r="I246">
            <v>5018781.55</v>
          </cell>
          <cell r="J246">
            <v>2967618.45</v>
          </cell>
          <cell r="K246">
            <v>4520000</v>
          </cell>
        </row>
        <row r="247">
          <cell r="C247" t="str">
            <v>B07068</v>
          </cell>
          <cell r="D247" t="str">
            <v>生长激素双向调节基因表达系统的建立及对动</v>
          </cell>
          <cell r="E247" t="str">
            <v>张永亮</v>
          </cell>
          <cell r="F247" t="str">
            <v>30002771</v>
          </cell>
          <cell r="G247">
            <v>0</v>
          </cell>
          <cell r="H247">
            <v>0</v>
          </cell>
          <cell r="I247">
            <v>0</v>
          </cell>
          <cell r="J247">
            <v>0</v>
          </cell>
          <cell r="K247">
            <v>0</v>
          </cell>
        </row>
        <row r="248">
          <cell r="C248" t="str">
            <v>B13031</v>
          </cell>
          <cell r="D248" t="str">
            <v>ILS介导JH/20E激素调控家蚕抗菌肽表达的研</v>
          </cell>
          <cell r="E248" t="str">
            <v>邓小娟</v>
          </cell>
          <cell r="F248" t="str">
            <v>30001018</v>
          </cell>
          <cell r="G248">
            <v>0</v>
          </cell>
          <cell r="H248">
            <v>0</v>
          </cell>
          <cell r="I248">
            <v>0</v>
          </cell>
          <cell r="J248">
            <v>0</v>
          </cell>
          <cell r="K248">
            <v>0</v>
          </cell>
        </row>
        <row r="249">
          <cell r="C249" t="str">
            <v>B13032</v>
          </cell>
          <cell r="D249" t="str">
            <v>母猪卵巢早衰相关miR-148a功能鉴定与分子调</v>
          </cell>
          <cell r="E249" t="str">
            <v>张爱玲</v>
          </cell>
          <cell r="F249" t="str">
            <v>0000</v>
          </cell>
          <cell r="G249">
            <v>0</v>
          </cell>
          <cell r="H249">
            <v>0</v>
          </cell>
          <cell r="I249">
            <v>0</v>
          </cell>
          <cell r="J249">
            <v>0</v>
          </cell>
          <cell r="K249">
            <v>0</v>
          </cell>
        </row>
        <row r="250">
          <cell r="C250" t="str">
            <v>B13033</v>
          </cell>
          <cell r="D250" t="str">
            <v>黑胸败血芽孢杆菌对抗家蚕免疫防御的研究</v>
          </cell>
          <cell r="E250" t="str">
            <v>许俊峰</v>
          </cell>
          <cell r="G250">
            <v>0</v>
          </cell>
          <cell r="H250">
            <v>0</v>
          </cell>
          <cell r="I250">
            <v>0</v>
          </cell>
          <cell r="J250">
            <v>0</v>
          </cell>
          <cell r="K250">
            <v>0</v>
          </cell>
        </row>
        <row r="251">
          <cell r="C251" t="str">
            <v>B13069</v>
          </cell>
          <cell r="D251" t="str">
            <v>家蚕胚胎滞育发动及滞育解除的关联蛋白研究</v>
          </cell>
          <cell r="E251" t="str">
            <v>钟杨生</v>
          </cell>
          <cell r="F251" t="str">
            <v>30002831</v>
          </cell>
          <cell r="G251">
            <v>0</v>
          </cell>
          <cell r="H251">
            <v>0</v>
          </cell>
          <cell r="I251">
            <v>0</v>
          </cell>
          <cell r="J251">
            <v>0</v>
          </cell>
          <cell r="K251">
            <v>0</v>
          </cell>
        </row>
        <row r="252">
          <cell r="C252" t="str">
            <v>B13070</v>
          </cell>
          <cell r="D252" t="str">
            <v>脂肪味（酸）受体在猪采食调控过程中的作用</v>
          </cell>
          <cell r="E252" t="str">
            <v>江青艳</v>
          </cell>
          <cell r="F252" t="str">
            <v>30000974</v>
          </cell>
          <cell r="G252">
            <v>0</v>
          </cell>
          <cell r="H252">
            <v>0</v>
          </cell>
          <cell r="I252">
            <v>0</v>
          </cell>
          <cell r="J252">
            <v>0</v>
          </cell>
          <cell r="K252">
            <v>0</v>
          </cell>
        </row>
        <row r="253">
          <cell r="C253" t="str">
            <v>B13071</v>
          </cell>
          <cell r="D253" t="str">
            <v>猪粪中三种兽药残留与土壤微生物的互作效应</v>
          </cell>
          <cell r="E253" t="str">
            <v>吴银宝</v>
          </cell>
          <cell r="F253" t="str">
            <v>30000966</v>
          </cell>
          <cell r="G253">
            <v>0.7</v>
          </cell>
          <cell r="H253">
            <v>0</v>
          </cell>
          <cell r="I253">
            <v>0.7</v>
          </cell>
          <cell r="J253">
            <v>0</v>
          </cell>
          <cell r="K253">
            <v>0</v>
          </cell>
        </row>
        <row r="254">
          <cell r="C254" t="str">
            <v>B13074</v>
          </cell>
          <cell r="D254" t="str">
            <v>猪垂体生长激素调控相关miRNA的功能鉴定与</v>
          </cell>
          <cell r="E254" t="str">
            <v>张永亮</v>
          </cell>
          <cell r="F254" t="str">
            <v>30002771</v>
          </cell>
          <cell r="G254">
            <v>0</v>
          </cell>
          <cell r="H254">
            <v>0</v>
          </cell>
          <cell r="I254">
            <v>0</v>
          </cell>
          <cell r="J254">
            <v>0</v>
          </cell>
          <cell r="K254">
            <v>0</v>
          </cell>
        </row>
        <row r="255">
          <cell r="C255" t="str">
            <v>B13127</v>
          </cell>
          <cell r="D255" t="str">
            <v>仔猪小肠上皮隐窝绒毛轴更新与蛋白代谢的分</v>
          </cell>
          <cell r="E255" t="str">
            <v>王修启</v>
          </cell>
          <cell r="F255" t="str">
            <v>30003081</v>
          </cell>
          <cell r="G255">
            <v>31609.03</v>
          </cell>
          <cell r="H255">
            <v>0</v>
          </cell>
          <cell r="I255">
            <v>0</v>
          </cell>
          <cell r="J255">
            <v>31609.03</v>
          </cell>
          <cell r="K255">
            <v>0</v>
          </cell>
        </row>
        <row r="256">
          <cell r="C256" t="str">
            <v>B13167</v>
          </cell>
          <cell r="D256" t="str">
            <v>斑点叉尾鮰免疫调控相关microRNA功能鉴定与</v>
          </cell>
          <cell r="E256" t="str">
            <v>唐雪莲</v>
          </cell>
          <cell r="F256" t="str">
            <v>30002856</v>
          </cell>
          <cell r="G256">
            <v>0</v>
          </cell>
          <cell r="H256">
            <v>0</v>
          </cell>
          <cell r="I256">
            <v>0</v>
          </cell>
          <cell r="J256">
            <v>0</v>
          </cell>
          <cell r="K256">
            <v>0</v>
          </cell>
        </row>
        <row r="257">
          <cell r="C257" t="str">
            <v>B13178</v>
          </cell>
          <cell r="D257" t="str">
            <v>Notch信号通路介导的microRNAs影响猪骨骼肌</v>
          </cell>
          <cell r="E257" t="str">
            <v>王翀</v>
          </cell>
          <cell r="F257" t="str">
            <v>30000992</v>
          </cell>
          <cell r="G257">
            <v>0</v>
          </cell>
          <cell r="H257">
            <v>0</v>
          </cell>
          <cell r="I257">
            <v>0</v>
          </cell>
          <cell r="J257">
            <v>0</v>
          </cell>
          <cell r="K257">
            <v>0</v>
          </cell>
        </row>
        <row r="258">
          <cell r="C258" t="str">
            <v>B13200</v>
          </cell>
          <cell r="D258" t="str">
            <v>家蚕杆状病毒多重展示系统的构建及其应用于</v>
          </cell>
          <cell r="E258" t="str">
            <v>孙京臣</v>
          </cell>
          <cell r="F258" t="str">
            <v>30001029</v>
          </cell>
          <cell r="G258">
            <v>115596.53</v>
          </cell>
          <cell r="H258">
            <v>0</v>
          </cell>
          <cell r="I258">
            <v>52712.639999999999</v>
          </cell>
          <cell r="J258">
            <v>62883.89</v>
          </cell>
          <cell r="K258">
            <v>0</v>
          </cell>
        </row>
        <row r="259">
          <cell r="C259" t="str">
            <v>B15010</v>
          </cell>
          <cell r="D259" t="str">
            <v>SUCLG2和GHR基因变异导致线粒体功能异常造</v>
          </cell>
          <cell r="E259" t="str">
            <v>李红梅</v>
          </cell>
          <cell r="F259" t="str">
            <v>30003788</v>
          </cell>
          <cell r="G259">
            <v>426.69</v>
          </cell>
          <cell r="H259">
            <v>0</v>
          </cell>
          <cell r="I259">
            <v>200</v>
          </cell>
          <cell r="J259">
            <v>226.69</v>
          </cell>
          <cell r="K259">
            <v>0</v>
          </cell>
        </row>
        <row r="260">
          <cell r="C260" t="str">
            <v>B15025</v>
          </cell>
          <cell r="D260" t="str">
            <v>猪精液蛋白OPN和CRISP1表达差异与种公猪繁</v>
          </cell>
          <cell r="E260" t="str">
            <v>卫恒习</v>
          </cell>
          <cell r="F260" t="str">
            <v>30003526</v>
          </cell>
          <cell r="G260">
            <v>2562.36</v>
          </cell>
          <cell r="H260">
            <v>0</v>
          </cell>
          <cell r="I260">
            <v>1720</v>
          </cell>
          <cell r="J260">
            <v>842.36</v>
          </cell>
          <cell r="K260">
            <v>0</v>
          </cell>
        </row>
        <row r="261">
          <cell r="C261" t="str">
            <v>B15026</v>
          </cell>
          <cell r="D261" t="str">
            <v>亮氨酸对妊娠后期胎猪蛋白质沉积的影响及</v>
          </cell>
          <cell r="E261" t="str">
            <v>陈芳</v>
          </cell>
          <cell r="F261" t="str">
            <v>30003737</v>
          </cell>
          <cell r="G261">
            <v>256</v>
          </cell>
          <cell r="H261">
            <v>0</v>
          </cell>
          <cell r="I261">
            <v>0</v>
          </cell>
          <cell r="J261">
            <v>256</v>
          </cell>
          <cell r="K261">
            <v>0</v>
          </cell>
        </row>
        <row r="262">
          <cell r="C262" t="str">
            <v>B15066</v>
          </cell>
          <cell r="D262" t="str">
            <v>猪乳外胞体对仔猪肠道发育与免疫的调控</v>
          </cell>
          <cell r="E262" t="str">
            <v>张永亮</v>
          </cell>
          <cell r="F262" t="str">
            <v>30002771</v>
          </cell>
          <cell r="G262">
            <v>3505</v>
          </cell>
          <cell r="H262">
            <v>0</v>
          </cell>
          <cell r="I262">
            <v>0</v>
          </cell>
          <cell r="J262">
            <v>3505</v>
          </cell>
          <cell r="K262">
            <v>0</v>
          </cell>
        </row>
        <row r="263">
          <cell r="C263" t="str">
            <v>B15068</v>
          </cell>
          <cell r="D263" t="str">
            <v>gga-miR-375调控Hippo-YAP1信号通路在AL</v>
          </cell>
          <cell r="E263" t="str">
            <v>谢青梅</v>
          </cell>
          <cell r="F263" t="str">
            <v>30000958</v>
          </cell>
          <cell r="G263">
            <v>0</v>
          </cell>
          <cell r="H263">
            <v>0</v>
          </cell>
          <cell r="I263">
            <v>0</v>
          </cell>
          <cell r="J263">
            <v>0</v>
          </cell>
          <cell r="K263">
            <v>0</v>
          </cell>
        </row>
        <row r="264">
          <cell r="C264" t="str">
            <v>B16015</v>
          </cell>
          <cell r="D264" t="str">
            <v>LncRNA介导的快慢羽鸡抗ALV-J天然免疫反应</v>
          </cell>
          <cell r="E264" t="str">
            <v>张细权</v>
          </cell>
          <cell r="F264" t="str">
            <v>30000986</v>
          </cell>
          <cell r="G264">
            <v>8316.86</v>
          </cell>
          <cell r="H264">
            <v>0</v>
          </cell>
          <cell r="I264">
            <v>0</v>
          </cell>
          <cell r="J264">
            <v>8316.86</v>
          </cell>
          <cell r="K264">
            <v>0</v>
          </cell>
        </row>
        <row r="265">
          <cell r="C265" t="str">
            <v>B16033</v>
          </cell>
          <cell r="D265" t="str">
            <v>种公猪精液蛋白组高通量iTRAQ检测及其繁殖</v>
          </cell>
          <cell r="E265" t="str">
            <v>张守全</v>
          </cell>
          <cell r="F265" t="str">
            <v>30000991</v>
          </cell>
          <cell r="G265">
            <v>114873.77</v>
          </cell>
          <cell r="H265">
            <v>0</v>
          </cell>
          <cell r="I265">
            <v>43354.26</v>
          </cell>
          <cell r="J265">
            <v>71519.509999999995</v>
          </cell>
          <cell r="K265">
            <v>0</v>
          </cell>
        </row>
        <row r="266">
          <cell r="C266" t="str">
            <v>B16035</v>
          </cell>
          <cell r="D266" t="str">
            <v>猪下丘脑TLR4炎症通路在食欲调节中的作用</v>
          </cell>
          <cell r="E266" t="str">
            <v>束刚</v>
          </cell>
          <cell r="F266" t="str">
            <v>30000968</v>
          </cell>
          <cell r="G266">
            <v>0</v>
          </cell>
          <cell r="H266">
            <v>0</v>
          </cell>
          <cell r="I266">
            <v>0</v>
          </cell>
          <cell r="J266">
            <v>0</v>
          </cell>
          <cell r="K266">
            <v>0</v>
          </cell>
        </row>
        <row r="267">
          <cell r="C267" t="str">
            <v>B16059</v>
          </cell>
          <cell r="D267" t="str">
            <v>ACE2介导的断奶仔猪肠道色氨酸转运途径解</v>
          </cell>
          <cell r="E267" t="str">
            <v>王文策</v>
          </cell>
          <cell r="F267" t="str">
            <v>30003657</v>
          </cell>
          <cell r="G267">
            <v>7490.7</v>
          </cell>
          <cell r="H267">
            <v>0</v>
          </cell>
          <cell r="I267">
            <v>0</v>
          </cell>
          <cell r="J267">
            <v>7490.7</v>
          </cell>
          <cell r="K267">
            <v>0</v>
          </cell>
        </row>
        <row r="268">
          <cell r="C268" t="str">
            <v>B16060</v>
          </cell>
          <cell r="D268" t="str">
            <v>TOR信号通路介导亮氨酸调控鸽乳蛋白合成的</v>
          </cell>
          <cell r="E268" t="str">
            <v>高春起</v>
          </cell>
          <cell r="F268" t="str">
            <v>30003859</v>
          </cell>
          <cell r="G268">
            <v>0.28000000000000003</v>
          </cell>
          <cell r="H268">
            <v>0</v>
          </cell>
          <cell r="I268">
            <v>0</v>
          </cell>
          <cell r="J268">
            <v>0.28000000000000003</v>
          </cell>
          <cell r="K268">
            <v>0</v>
          </cell>
        </row>
        <row r="269">
          <cell r="C269" t="str">
            <v>B16063</v>
          </cell>
          <cell r="D269" t="str">
            <v>类胰岛素生长因子（IGFs）促鱼类卵巢成熟</v>
          </cell>
          <cell r="E269" t="str">
            <v>杨慧荣</v>
          </cell>
          <cell r="F269" t="str">
            <v>30001055</v>
          </cell>
          <cell r="G269">
            <v>19579.36</v>
          </cell>
          <cell r="H269">
            <v>0</v>
          </cell>
          <cell r="I269">
            <v>207</v>
          </cell>
          <cell r="J269">
            <v>19372.36</v>
          </cell>
          <cell r="K269">
            <v>0</v>
          </cell>
        </row>
        <row r="270">
          <cell r="C270" t="str">
            <v>B17042</v>
          </cell>
          <cell r="D270" t="str">
            <v>基于转基因猪唾液腺生物反应器技术的药用人</v>
          </cell>
          <cell r="E270" t="str">
            <v>曾芳</v>
          </cell>
          <cell r="F270" t="str">
            <v>30004538</v>
          </cell>
          <cell r="G270">
            <v>48582.52</v>
          </cell>
          <cell r="H270">
            <v>0</v>
          </cell>
          <cell r="I270">
            <v>653</v>
          </cell>
          <cell r="J270">
            <v>47929.52</v>
          </cell>
          <cell r="K270">
            <v>0</v>
          </cell>
        </row>
        <row r="271">
          <cell r="C271" t="str">
            <v>B17043</v>
          </cell>
          <cell r="D271" t="str">
            <v>猪8号染色体影响肌内脂肪含量QTL的遗传解析</v>
          </cell>
          <cell r="E271" t="str">
            <v>杨杰</v>
          </cell>
          <cell r="F271" t="str">
            <v>30004039</v>
          </cell>
          <cell r="G271">
            <v>19980.46</v>
          </cell>
          <cell r="H271">
            <v>0</v>
          </cell>
          <cell r="I271">
            <v>0</v>
          </cell>
          <cell r="J271">
            <v>19980.46</v>
          </cell>
          <cell r="K271">
            <v>0</v>
          </cell>
        </row>
        <row r="272">
          <cell r="C272" t="str">
            <v>B17045</v>
          </cell>
          <cell r="D272" t="str">
            <v>tva受体基因插入/缺失突变致宿主抗A亚群禽</v>
          </cell>
          <cell r="E272" t="str">
            <v>陈伟国</v>
          </cell>
          <cell r="F272" t="str">
            <v>30003918</v>
          </cell>
          <cell r="G272">
            <v>31</v>
          </cell>
          <cell r="H272">
            <v>0</v>
          </cell>
          <cell r="I272">
            <v>0</v>
          </cell>
          <cell r="J272">
            <v>31</v>
          </cell>
          <cell r="K272">
            <v>0</v>
          </cell>
        </row>
        <row r="273">
          <cell r="C273" t="str">
            <v>B17076</v>
          </cell>
          <cell r="D273" t="str">
            <v>家蚕自噬蛋白ATG1/ATG13和ATG3/ATG8翻译后</v>
          </cell>
          <cell r="E273" t="str">
            <v>田铃</v>
          </cell>
          <cell r="F273" t="str">
            <v>30004174</v>
          </cell>
          <cell r="G273">
            <v>270349.40000000002</v>
          </cell>
          <cell r="H273">
            <v>30000</v>
          </cell>
          <cell r="I273">
            <v>72358.81</v>
          </cell>
          <cell r="J273">
            <v>227990.59</v>
          </cell>
          <cell r="K273">
            <v>0</v>
          </cell>
        </row>
        <row r="274">
          <cell r="C274" t="str">
            <v>B17077</v>
          </cell>
          <cell r="D274" t="str">
            <v>中脑TLR4信号通路对猪采食行为的调节作用及</v>
          </cell>
          <cell r="E274" t="str">
            <v>王丽娜</v>
          </cell>
          <cell r="F274" t="str">
            <v>30003509</v>
          </cell>
          <cell r="G274">
            <v>148055.17000000001</v>
          </cell>
          <cell r="H274">
            <v>31000</v>
          </cell>
          <cell r="I274">
            <v>86259.01</v>
          </cell>
          <cell r="J274">
            <v>92796.160000000003</v>
          </cell>
          <cell r="K274">
            <v>3570</v>
          </cell>
        </row>
        <row r="275">
          <cell r="C275" t="str">
            <v>B17079</v>
          </cell>
          <cell r="D275" t="str">
            <v>基于冷冻电镜近原子分辨率三维结构的BmCPV</v>
          </cell>
          <cell r="E275" t="str">
            <v>孙京臣</v>
          </cell>
          <cell r="F275" t="str">
            <v>30001029</v>
          </cell>
          <cell r="G275">
            <v>494084.9</v>
          </cell>
          <cell r="H275">
            <v>33000</v>
          </cell>
          <cell r="I275">
            <v>50750</v>
          </cell>
          <cell r="J275">
            <v>476334.9</v>
          </cell>
          <cell r="K275">
            <v>1000</v>
          </cell>
        </row>
        <row r="276">
          <cell r="C276" t="str">
            <v>B17080</v>
          </cell>
          <cell r="D276" t="str">
            <v>胆汁酸受体FXR/TGR5对断奶仔猪肠道屏障功能</v>
          </cell>
          <cell r="E276" t="str">
            <v>王松波</v>
          </cell>
          <cell r="F276" t="str">
            <v>30003165</v>
          </cell>
          <cell r="G276">
            <v>95019.81</v>
          </cell>
          <cell r="H276">
            <v>31000</v>
          </cell>
          <cell r="I276">
            <v>86252.3</v>
          </cell>
          <cell r="J276">
            <v>39767.51</v>
          </cell>
          <cell r="K276">
            <v>8270</v>
          </cell>
        </row>
        <row r="277">
          <cell r="C277" t="str">
            <v>B17084</v>
          </cell>
          <cell r="D277" t="str">
            <v>GADD45β调控MEKK4-p38MAPK信号通路在J亚群</v>
          </cell>
          <cell r="E277" t="str">
            <v>谢青梅</v>
          </cell>
          <cell r="F277" t="str">
            <v>30000958</v>
          </cell>
          <cell r="G277">
            <v>193310.3</v>
          </cell>
          <cell r="H277">
            <v>31000</v>
          </cell>
          <cell r="I277">
            <v>31000</v>
          </cell>
          <cell r="J277">
            <v>193310.3</v>
          </cell>
          <cell r="K277">
            <v>0</v>
          </cell>
        </row>
        <row r="278">
          <cell r="C278" t="str">
            <v>B17128</v>
          </cell>
          <cell r="D278" t="str">
            <v>细胞自噬对昆虫脂肪体中脂肪和储存蛋白的</v>
          </cell>
          <cell r="E278" t="str">
            <v>田铃</v>
          </cell>
          <cell r="F278" t="str">
            <v>30004174</v>
          </cell>
          <cell r="G278">
            <v>7479.7</v>
          </cell>
          <cell r="H278">
            <v>0</v>
          </cell>
          <cell r="I278">
            <v>0</v>
          </cell>
          <cell r="J278">
            <v>7479.7</v>
          </cell>
          <cell r="K278">
            <v>0</v>
          </cell>
        </row>
        <row r="279">
          <cell r="C279" t="str">
            <v>B17194</v>
          </cell>
          <cell r="D279" t="str">
            <v>家蚕钙蛋白酶calpain参与切割自噬—凋亡开</v>
          </cell>
          <cell r="E279" t="str">
            <v>易辉玉</v>
          </cell>
          <cell r="F279" t="str">
            <v>30004321</v>
          </cell>
          <cell r="G279">
            <v>114581.17</v>
          </cell>
          <cell r="H279">
            <v>17000</v>
          </cell>
          <cell r="I279">
            <v>19400</v>
          </cell>
          <cell r="J279">
            <v>112181.17</v>
          </cell>
          <cell r="K279">
            <v>0</v>
          </cell>
        </row>
        <row r="280">
          <cell r="C280" t="str">
            <v>B17195</v>
          </cell>
          <cell r="D280" t="str">
            <v>GHR基因缺失突变导致鸡肌纤维数量减少和直</v>
          </cell>
          <cell r="E280" t="str">
            <v>罗文</v>
          </cell>
          <cell r="F280" t="str">
            <v>30004250</v>
          </cell>
          <cell r="G280">
            <v>76070.600000000006</v>
          </cell>
          <cell r="H280">
            <v>17000</v>
          </cell>
          <cell r="I280">
            <v>24420.92</v>
          </cell>
          <cell r="J280">
            <v>68649.679999999993</v>
          </cell>
          <cell r="K280">
            <v>0</v>
          </cell>
        </row>
        <row r="281">
          <cell r="C281" t="str">
            <v>B17243</v>
          </cell>
          <cell r="D281" t="str">
            <v>下调组蛋白修饰H3K9me3的水平对猪克隆胚胎</v>
          </cell>
          <cell r="E281" t="str">
            <v>李紫聪</v>
          </cell>
          <cell r="F281" t="str">
            <v>30003621</v>
          </cell>
          <cell r="G281">
            <v>287453.73</v>
          </cell>
          <cell r="H281">
            <v>27500</v>
          </cell>
          <cell r="I281">
            <v>61468.5</v>
          </cell>
          <cell r="J281">
            <v>253485.23</v>
          </cell>
          <cell r="K281">
            <v>0</v>
          </cell>
        </row>
        <row r="282">
          <cell r="C282" t="str">
            <v>B17244</v>
          </cell>
          <cell r="D282" t="str">
            <v>基于精原干细胞移植技术制作基因编辑猪</v>
          </cell>
          <cell r="E282" t="str">
            <v>杨化强</v>
          </cell>
          <cell r="F282" t="str">
            <v>30004206</v>
          </cell>
          <cell r="G282">
            <v>362366.73</v>
          </cell>
          <cell r="H282">
            <v>30000</v>
          </cell>
          <cell r="I282">
            <v>69097.5</v>
          </cell>
          <cell r="J282">
            <v>323269.23</v>
          </cell>
          <cell r="K282">
            <v>0</v>
          </cell>
        </row>
        <row r="283">
          <cell r="C283" t="str">
            <v>B17245</v>
          </cell>
          <cell r="D283" t="str">
            <v>基于序列并整合生物学先验的全基因组预测新</v>
          </cell>
          <cell r="E283" t="str">
            <v>张哲</v>
          </cell>
          <cell r="F283" t="str">
            <v>30003575</v>
          </cell>
          <cell r="G283">
            <v>271091.25</v>
          </cell>
          <cell r="H283">
            <v>30500</v>
          </cell>
          <cell r="I283">
            <v>30500</v>
          </cell>
          <cell r="J283">
            <v>271091.25</v>
          </cell>
          <cell r="K283">
            <v>0</v>
          </cell>
        </row>
        <row r="284">
          <cell r="C284" t="str">
            <v>B17246</v>
          </cell>
          <cell r="D284" t="str">
            <v>盲肠微生物调控抑制猪场臭气产生的效应与机</v>
          </cell>
          <cell r="E284" t="str">
            <v>王燕</v>
          </cell>
          <cell r="F284" t="str">
            <v>30003905</v>
          </cell>
          <cell r="G284">
            <v>281743.23</v>
          </cell>
          <cell r="H284">
            <v>27800</v>
          </cell>
          <cell r="I284">
            <v>37871.06</v>
          </cell>
          <cell r="J284">
            <v>271672.17</v>
          </cell>
          <cell r="K284">
            <v>0</v>
          </cell>
        </row>
        <row r="285">
          <cell r="C285" t="str">
            <v>B17285</v>
          </cell>
          <cell r="D285" t="str">
            <v>利用非洲家养鸡种和中国黄羽肉鸡研究宿主抵</v>
          </cell>
          <cell r="E285" t="str">
            <v>聂庆华</v>
          </cell>
          <cell r="F285" t="str">
            <v>30002380</v>
          </cell>
          <cell r="G285">
            <v>1166652.03</v>
          </cell>
          <cell r="H285">
            <v>78400</v>
          </cell>
          <cell r="I285">
            <v>221628.02</v>
          </cell>
          <cell r="J285">
            <v>1023424.01</v>
          </cell>
          <cell r="K285">
            <v>25000</v>
          </cell>
        </row>
        <row r="286">
          <cell r="C286" t="str">
            <v>B17289</v>
          </cell>
          <cell r="D286" t="str">
            <v>地方猪种成肌和肌内沉脂的生理生化机制及其</v>
          </cell>
          <cell r="E286" t="str">
            <v>江青艳</v>
          </cell>
          <cell r="F286" t="str">
            <v>30000974</v>
          </cell>
          <cell r="G286">
            <v>2519626.0699999998</v>
          </cell>
          <cell r="H286">
            <v>158800</v>
          </cell>
          <cell r="I286">
            <v>252885.26</v>
          </cell>
          <cell r="J286">
            <v>2425540.81</v>
          </cell>
          <cell r="K286">
            <v>0</v>
          </cell>
        </row>
        <row r="287">
          <cell r="C287" t="str">
            <v>B18013</v>
          </cell>
          <cell r="D287" t="str">
            <v>BmATG5调控变态发育时期家蚕细胞自噬触发凋</v>
          </cell>
          <cell r="E287" t="str">
            <v>杨婉莹</v>
          </cell>
          <cell r="F287" t="str">
            <v>30002523</v>
          </cell>
          <cell r="G287">
            <v>2979.1</v>
          </cell>
          <cell r="H287">
            <v>0</v>
          </cell>
          <cell r="I287">
            <v>0</v>
          </cell>
          <cell r="J287">
            <v>2979.1</v>
          </cell>
          <cell r="K287">
            <v>0</v>
          </cell>
        </row>
        <row r="288">
          <cell r="C288" t="str">
            <v>B18047</v>
          </cell>
          <cell r="D288" t="str">
            <v>抗ALV-J鸡干扰素刺激基因鉴定及其抗病毒</v>
          </cell>
          <cell r="E288" t="str">
            <v>冯敏</v>
          </cell>
          <cell r="F288" t="str">
            <v>31000279</v>
          </cell>
          <cell r="G288">
            <v>136000</v>
          </cell>
          <cell r="H288">
            <v>121100</v>
          </cell>
          <cell r="I288">
            <v>17100</v>
          </cell>
          <cell r="J288">
            <v>240000</v>
          </cell>
          <cell r="K288">
            <v>20000</v>
          </cell>
        </row>
        <row r="289">
          <cell r="C289" t="str">
            <v>B18068</v>
          </cell>
          <cell r="D289" t="str">
            <v>CIRCRNA作为CERNA参与MIR-423-5P</v>
          </cell>
          <cell r="E289" t="str">
            <v>孙加节</v>
          </cell>
          <cell r="F289" t="str">
            <v>30004038</v>
          </cell>
          <cell r="G289">
            <v>139659</v>
          </cell>
          <cell r="H289">
            <v>116500</v>
          </cell>
          <cell r="I289">
            <v>16500</v>
          </cell>
          <cell r="J289">
            <v>239659</v>
          </cell>
          <cell r="K289">
            <v>0</v>
          </cell>
        </row>
        <row r="290">
          <cell r="C290" t="str">
            <v>B18069</v>
          </cell>
          <cell r="D290" t="str">
            <v>猪妊娠早期子宫腔液外泌体差异表达</v>
          </cell>
          <cell r="E290" t="str">
            <v>洪林君</v>
          </cell>
          <cell r="F290" t="str">
            <v>30004416</v>
          </cell>
          <cell r="G290">
            <v>36433.68</v>
          </cell>
          <cell r="H290">
            <v>121100</v>
          </cell>
          <cell r="I290">
            <v>49517.3</v>
          </cell>
          <cell r="J290">
            <v>108016.38</v>
          </cell>
          <cell r="K290">
            <v>0</v>
          </cell>
        </row>
        <row r="291">
          <cell r="C291" t="str">
            <v>B18070</v>
          </cell>
          <cell r="D291" t="str">
            <v>组蛋白H3K27ME3对猪胚胎骨骼肌发育</v>
          </cell>
          <cell r="E291" t="str">
            <v>顾婷</v>
          </cell>
          <cell r="F291" t="str">
            <v>30003858</v>
          </cell>
          <cell r="G291">
            <v>63531.58</v>
          </cell>
          <cell r="H291">
            <v>111800</v>
          </cell>
          <cell r="I291">
            <v>21800</v>
          </cell>
          <cell r="J291">
            <v>153531.57999999999</v>
          </cell>
          <cell r="K291">
            <v>0</v>
          </cell>
        </row>
        <row r="292">
          <cell r="C292" t="str">
            <v>B18071</v>
          </cell>
          <cell r="D292" t="str">
            <v>LNCRNA-SIX1编码短肽与MYOD作调控家鸡</v>
          </cell>
          <cell r="E292" t="str">
            <v>黎镇晖</v>
          </cell>
          <cell r="F292" t="str">
            <v>31000280</v>
          </cell>
          <cell r="G292">
            <v>39072.57</v>
          </cell>
          <cell r="H292">
            <v>111800</v>
          </cell>
          <cell r="I292">
            <v>49204.78</v>
          </cell>
          <cell r="J292">
            <v>101667.79</v>
          </cell>
          <cell r="K292">
            <v>0</v>
          </cell>
        </row>
        <row r="293">
          <cell r="C293" t="str">
            <v>B18072</v>
          </cell>
          <cell r="D293" t="str">
            <v>肠道氨基酸感知受体介导支链氨基酸调控</v>
          </cell>
          <cell r="E293" t="str">
            <v>张世海</v>
          </cell>
          <cell r="F293" t="str">
            <v>30004371</v>
          </cell>
          <cell r="G293">
            <v>150000</v>
          </cell>
          <cell r="H293">
            <v>116500</v>
          </cell>
          <cell r="I293">
            <v>16500</v>
          </cell>
          <cell r="J293">
            <v>250000</v>
          </cell>
          <cell r="K293">
            <v>0</v>
          </cell>
        </row>
        <row r="294">
          <cell r="C294" t="str">
            <v>B18073</v>
          </cell>
          <cell r="D294" t="str">
            <v>LSD1调控仔猪脂肪代谢沉各的表现</v>
          </cell>
          <cell r="E294" t="str">
            <v>张琳</v>
          </cell>
          <cell r="F294" t="str">
            <v>30004299</v>
          </cell>
          <cell r="G294">
            <v>121290</v>
          </cell>
          <cell r="H294">
            <v>116500</v>
          </cell>
          <cell r="I294">
            <v>16500</v>
          </cell>
          <cell r="J294">
            <v>221290</v>
          </cell>
          <cell r="K294">
            <v>0</v>
          </cell>
        </row>
        <row r="295">
          <cell r="C295" t="str">
            <v>B18074</v>
          </cell>
          <cell r="D295" t="str">
            <v>金属硫蛋白调节氧化应激下鸡胚肝脏能量</v>
          </cell>
          <cell r="E295" t="str">
            <v>朱勇文</v>
          </cell>
          <cell r="F295" t="str">
            <v>30004310</v>
          </cell>
          <cell r="G295">
            <v>138773.6</v>
          </cell>
          <cell r="H295">
            <v>116500</v>
          </cell>
          <cell r="I295">
            <v>30788.5</v>
          </cell>
          <cell r="J295">
            <v>224485.1</v>
          </cell>
          <cell r="K295">
            <v>0</v>
          </cell>
        </row>
        <row r="296">
          <cell r="C296" t="str">
            <v>B18075</v>
          </cell>
          <cell r="D296" t="str">
            <v>仔猪肠道微生物对应激的响应规律及介导机制</v>
          </cell>
          <cell r="E296" t="str">
            <v>米见对</v>
          </cell>
          <cell r="F296" t="str">
            <v>30004252</v>
          </cell>
          <cell r="G296">
            <v>83314</v>
          </cell>
          <cell r="H296">
            <v>121100</v>
          </cell>
          <cell r="I296">
            <v>23210</v>
          </cell>
          <cell r="J296">
            <v>181204</v>
          </cell>
          <cell r="K296">
            <v>0</v>
          </cell>
        </row>
        <row r="297">
          <cell r="C297" t="str">
            <v>B18077</v>
          </cell>
          <cell r="D297" t="str">
            <v>猪乳EXOSOME对仔猪肠道PEDV病毒的抑制</v>
          </cell>
          <cell r="E297" t="str">
            <v>陈婷</v>
          </cell>
          <cell r="F297" t="str">
            <v>30004424</v>
          </cell>
          <cell r="G297">
            <v>150000</v>
          </cell>
          <cell r="H297">
            <v>116500</v>
          </cell>
          <cell r="I297">
            <v>16700</v>
          </cell>
          <cell r="J297">
            <v>249800</v>
          </cell>
          <cell r="K297">
            <v>200</v>
          </cell>
        </row>
        <row r="298">
          <cell r="C298" t="str">
            <v>B18081</v>
          </cell>
          <cell r="D298" t="str">
            <v>核糖核苷酸还原M2影响J亚群禽白血病毒</v>
          </cell>
          <cell r="E298" t="str">
            <v>蔺文成</v>
          </cell>
          <cell r="F298" t="str">
            <v>30004031</v>
          </cell>
          <cell r="G298">
            <v>80154.09</v>
          </cell>
          <cell r="H298">
            <v>130400</v>
          </cell>
          <cell r="I298">
            <v>18400</v>
          </cell>
          <cell r="J298">
            <v>192154.09</v>
          </cell>
          <cell r="K298">
            <v>0</v>
          </cell>
        </row>
        <row r="299">
          <cell r="C299" t="str">
            <v>B18089</v>
          </cell>
          <cell r="D299" t="str">
            <v>糖胺聚糖提高动物饲料利用效率的机制</v>
          </cell>
          <cell r="E299" t="str">
            <v>徐勇</v>
          </cell>
          <cell r="F299" t="str">
            <v>0000</v>
          </cell>
          <cell r="G299">
            <v>180000</v>
          </cell>
          <cell r="H299">
            <v>10000</v>
          </cell>
          <cell r="I299">
            <v>10000</v>
          </cell>
          <cell r="J299">
            <v>180000</v>
          </cell>
          <cell r="K299">
            <v>0</v>
          </cell>
        </row>
        <row r="300">
          <cell r="C300" t="str">
            <v>B18134</v>
          </cell>
          <cell r="D300" t="str">
            <v>长链脂肪酸调节母猪乳脂合成的分子机制</v>
          </cell>
          <cell r="E300" t="str">
            <v>管武太</v>
          </cell>
          <cell r="F300" t="str">
            <v>30001007</v>
          </cell>
          <cell r="G300">
            <v>144014.95000000001</v>
          </cell>
          <cell r="H300">
            <v>206500</v>
          </cell>
          <cell r="I300">
            <v>29995</v>
          </cell>
          <cell r="J300">
            <v>320519.95</v>
          </cell>
          <cell r="K300">
            <v>0</v>
          </cell>
        </row>
        <row r="301">
          <cell r="C301" t="str">
            <v>B18135</v>
          </cell>
          <cell r="D301" t="str">
            <v>GABA调控仔猪肠道SIGA分泌的机制</v>
          </cell>
          <cell r="E301" t="str">
            <v>任文凯</v>
          </cell>
          <cell r="F301" t="str">
            <v>30004633</v>
          </cell>
          <cell r="G301">
            <v>258333.3</v>
          </cell>
          <cell r="H301">
            <v>206500</v>
          </cell>
          <cell r="I301">
            <v>159433</v>
          </cell>
          <cell r="J301">
            <v>305400.3</v>
          </cell>
          <cell r="K301">
            <v>600</v>
          </cell>
        </row>
        <row r="302">
          <cell r="C302" t="str">
            <v>B18136</v>
          </cell>
          <cell r="D302" t="str">
            <v>基于多组学技术研究典型日粮诱导奶牛乳脂合</v>
          </cell>
          <cell r="E302" t="str">
            <v>郭勇庆</v>
          </cell>
          <cell r="F302" t="str">
            <v>30004459</v>
          </cell>
          <cell r="G302">
            <v>245175.79</v>
          </cell>
          <cell r="H302">
            <v>209800</v>
          </cell>
          <cell r="I302">
            <v>64654.1</v>
          </cell>
          <cell r="J302">
            <v>390321.69</v>
          </cell>
          <cell r="K302">
            <v>0</v>
          </cell>
        </row>
        <row r="303">
          <cell r="C303" t="str">
            <v>B18137</v>
          </cell>
          <cell r="D303" t="str">
            <v>呕吐毒素损伤猪肠道干细胞发育的机制及</v>
          </cell>
          <cell r="E303" t="str">
            <v>王修启</v>
          </cell>
          <cell r="F303" t="str">
            <v>30003081</v>
          </cell>
          <cell r="G303">
            <v>250374.39</v>
          </cell>
          <cell r="H303">
            <v>208500</v>
          </cell>
          <cell r="I303">
            <v>28970</v>
          </cell>
          <cell r="J303">
            <v>429904.39</v>
          </cell>
          <cell r="K303">
            <v>0</v>
          </cell>
        </row>
        <row r="304">
          <cell r="C304" t="str">
            <v>B18138</v>
          </cell>
          <cell r="D304" t="str">
            <v>低聚木糖干预沙门氏菌粘附素和侵袭素表达</v>
          </cell>
          <cell r="E304" t="str">
            <v>左建军</v>
          </cell>
          <cell r="F304" t="str">
            <v>30002524</v>
          </cell>
          <cell r="G304">
            <v>2720.85</v>
          </cell>
          <cell r="H304">
            <v>210000</v>
          </cell>
          <cell r="I304">
            <v>30988</v>
          </cell>
          <cell r="J304">
            <v>181732.85</v>
          </cell>
          <cell r="K304">
            <v>0</v>
          </cell>
        </row>
        <row r="305">
          <cell r="C305" t="str">
            <v>B18139</v>
          </cell>
          <cell r="D305" t="str">
            <v>兽用抗生素胁迫下猪粪堆肥抗生素抗性</v>
          </cell>
          <cell r="E305" t="str">
            <v>吴银宝</v>
          </cell>
          <cell r="F305" t="str">
            <v>30000966</v>
          </cell>
          <cell r="G305">
            <v>87230.79</v>
          </cell>
          <cell r="H305">
            <v>210000</v>
          </cell>
          <cell r="I305">
            <v>135694.20000000001</v>
          </cell>
          <cell r="J305">
            <v>161536.59</v>
          </cell>
          <cell r="K305">
            <v>0</v>
          </cell>
        </row>
        <row r="306">
          <cell r="C306" t="str">
            <v>B18140</v>
          </cell>
          <cell r="D306" t="str">
            <v>BMNPV病毒冷冻电镜高分辨结构解析及其</v>
          </cell>
          <cell r="E306" t="str">
            <v>孙京臣</v>
          </cell>
          <cell r="F306" t="str">
            <v>30001029</v>
          </cell>
          <cell r="G306">
            <v>241000</v>
          </cell>
          <cell r="H306">
            <v>209300</v>
          </cell>
          <cell r="I306">
            <v>60164.32</v>
          </cell>
          <cell r="J306">
            <v>390135.68</v>
          </cell>
          <cell r="K306">
            <v>59000</v>
          </cell>
        </row>
        <row r="307">
          <cell r="C307" t="str">
            <v>B18141</v>
          </cell>
          <cell r="D307" t="str">
            <v>猪肌肉外泌体(EXOSOME)介导脂肪生成及信号</v>
          </cell>
          <cell r="E307" t="str">
            <v>习欠云</v>
          </cell>
          <cell r="F307" t="str">
            <v>30002857</v>
          </cell>
          <cell r="G307">
            <v>273283.78000000003</v>
          </cell>
          <cell r="H307">
            <v>213500</v>
          </cell>
          <cell r="I307">
            <v>33900</v>
          </cell>
          <cell r="J307">
            <v>452883.78</v>
          </cell>
          <cell r="K307">
            <v>0</v>
          </cell>
        </row>
        <row r="308">
          <cell r="C308" t="str">
            <v>B18151</v>
          </cell>
          <cell r="D308" t="str">
            <v>母源半胱胺传递对母仔猪机体氧化应激损伤</v>
          </cell>
          <cell r="E308" t="str">
            <v>邓近平</v>
          </cell>
          <cell r="F308" t="str">
            <v>30004178</v>
          </cell>
          <cell r="G308">
            <v>165330.26999999999</v>
          </cell>
          <cell r="H308">
            <v>206500</v>
          </cell>
          <cell r="I308">
            <v>55853.81</v>
          </cell>
          <cell r="J308">
            <v>315976.46000000002</v>
          </cell>
          <cell r="K308">
            <v>0</v>
          </cell>
        </row>
        <row r="309">
          <cell r="C309" t="str">
            <v>B18152</v>
          </cell>
          <cell r="D309" t="str">
            <v>蛋鸡肠道上皮细胞外泌MIRNA调控臭气排放</v>
          </cell>
          <cell r="E309" t="str">
            <v>廖新俤</v>
          </cell>
          <cell r="F309" t="str">
            <v>30001008</v>
          </cell>
          <cell r="G309">
            <v>87743.06</v>
          </cell>
          <cell r="H309">
            <v>208700</v>
          </cell>
          <cell r="I309">
            <v>87330.51</v>
          </cell>
          <cell r="J309">
            <v>209112.55</v>
          </cell>
          <cell r="K309">
            <v>8986.4500000000007</v>
          </cell>
        </row>
        <row r="310">
          <cell r="C310" t="str">
            <v>B18201</v>
          </cell>
          <cell r="D310" t="str">
            <v>家蚕化学感受蛋白BMCSPS基因在高温应答</v>
          </cell>
          <cell r="E310" t="str">
            <v>邓小娟</v>
          </cell>
          <cell r="F310" t="str">
            <v>30001018</v>
          </cell>
          <cell r="G310">
            <v>36253</v>
          </cell>
          <cell r="H310">
            <v>0</v>
          </cell>
          <cell r="I310">
            <v>1900</v>
          </cell>
          <cell r="J310">
            <v>34353</v>
          </cell>
          <cell r="K310">
            <v>0</v>
          </cell>
        </row>
        <row r="311">
          <cell r="C311" t="str">
            <v>B18202</v>
          </cell>
          <cell r="D311" t="str">
            <v>鸡生长激素受体基因天然反义链转录本调控正</v>
          </cell>
          <cell r="E311" t="str">
            <v>刘满清</v>
          </cell>
          <cell r="F311" t="str">
            <v>30003167</v>
          </cell>
          <cell r="G311">
            <v>50000</v>
          </cell>
          <cell r="H311">
            <v>0</v>
          </cell>
          <cell r="I311">
            <v>0</v>
          </cell>
          <cell r="J311">
            <v>50000</v>
          </cell>
          <cell r="K311">
            <v>0</v>
          </cell>
        </row>
        <row r="312">
          <cell r="C312" t="str">
            <v>B19072</v>
          </cell>
          <cell r="D312" t="str">
            <v>MMP2基因启动子低甲基化延缓母猪初情启动的</v>
          </cell>
          <cell r="E312" t="str">
            <v>袁晓龙</v>
          </cell>
          <cell r="F312" t="str">
            <v>30004515</v>
          </cell>
          <cell r="G312">
            <v>144000</v>
          </cell>
          <cell r="H312">
            <v>15800</v>
          </cell>
          <cell r="I312">
            <v>22003.4</v>
          </cell>
          <cell r="J312">
            <v>137796.6</v>
          </cell>
          <cell r="K312">
            <v>0</v>
          </cell>
        </row>
        <row r="313">
          <cell r="C313" t="str">
            <v>B19073</v>
          </cell>
          <cell r="D313" t="str">
            <v>circ-ANGPT1调控氧化应激诱导的猪颗粒细胞</v>
          </cell>
          <cell r="E313" t="str">
            <v>孟立</v>
          </cell>
          <cell r="F313" t="str">
            <v>30004430</v>
          </cell>
          <cell r="G313">
            <v>144000</v>
          </cell>
          <cell r="H313">
            <v>15800</v>
          </cell>
          <cell r="I313">
            <v>15800</v>
          </cell>
          <cell r="J313">
            <v>144000</v>
          </cell>
          <cell r="K313">
            <v>0</v>
          </cell>
        </row>
        <row r="314">
          <cell r="C314" t="str">
            <v>B19074</v>
          </cell>
          <cell r="D314" t="str">
            <v>NOX2/ROS通路调控猪胎盘血管生成的作用机制</v>
          </cell>
          <cell r="E314" t="str">
            <v>谭成全</v>
          </cell>
          <cell r="F314" t="str">
            <v>30004182</v>
          </cell>
          <cell r="G314">
            <v>150000</v>
          </cell>
          <cell r="H314">
            <v>16500</v>
          </cell>
          <cell r="I314">
            <v>16500</v>
          </cell>
          <cell r="J314">
            <v>150000</v>
          </cell>
          <cell r="K314">
            <v>0</v>
          </cell>
        </row>
        <row r="315">
          <cell r="C315" t="str">
            <v>B19076</v>
          </cell>
          <cell r="D315" t="str">
            <v>Circ-Vav3海绵吸附gga-miR-375调控CIP2A/A</v>
          </cell>
          <cell r="E315" t="str">
            <v>张新珩</v>
          </cell>
          <cell r="F315" t="str">
            <v>31000350</v>
          </cell>
          <cell r="G315">
            <v>144000</v>
          </cell>
          <cell r="H315">
            <v>15800</v>
          </cell>
          <cell r="I315">
            <v>15800</v>
          </cell>
          <cell r="J315">
            <v>144000</v>
          </cell>
          <cell r="K315">
            <v>0</v>
          </cell>
        </row>
        <row r="316">
          <cell r="C316" t="str">
            <v>B19080</v>
          </cell>
          <cell r="D316" t="str">
            <v>单胃动物营养</v>
          </cell>
          <cell r="E316" t="str">
            <v>任文凯</v>
          </cell>
          <cell r="F316" t="str">
            <v>30004633</v>
          </cell>
          <cell r="G316">
            <v>780000</v>
          </cell>
          <cell r="H316">
            <v>66000</v>
          </cell>
          <cell r="I316">
            <v>156940.04999999999</v>
          </cell>
          <cell r="J316">
            <v>689059.95</v>
          </cell>
          <cell r="K316">
            <v>0</v>
          </cell>
        </row>
        <row r="317">
          <cell r="C317" t="str">
            <v>B19082</v>
          </cell>
          <cell r="D317" t="str">
            <v>The molecular mechanism of Sirt6 in reg</v>
          </cell>
          <cell r="E317" t="str">
            <v>Bahareldin Ali Abdalla Gibril</v>
          </cell>
          <cell r="F317" t="str">
            <v>31000244</v>
          </cell>
          <cell r="G317">
            <v>340000</v>
          </cell>
          <cell r="H317">
            <v>34000</v>
          </cell>
          <cell r="I317">
            <v>54826.5</v>
          </cell>
          <cell r="J317">
            <v>319173.5</v>
          </cell>
          <cell r="K317">
            <v>0</v>
          </cell>
        </row>
        <row r="318">
          <cell r="C318" t="str">
            <v>B19091</v>
          </cell>
          <cell r="D318" t="str">
            <v>BmToll9与病原PAMPs直接识别功能及其在家蚕</v>
          </cell>
          <cell r="E318" t="str">
            <v>杨婉莹</v>
          </cell>
          <cell r="F318" t="str">
            <v>30002523</v>
          </cell>
          <cell r="G318">
            <v>290000</v>
          </cell>
          <cell r="H318">
            <v>28000</v>
          </cell>
          <cell r="I318">
            <v>30000</v>
          </cell>
          <cell r="J318">
            <v>288000</v>
          </cell>
          <cell r="K318">
            <v>0</v>
          </cell>
        </row>
        <row r="319">
          <cell r="C319" t="str">
            <v>B19092</v>
          </cell>
          <cell r="D319" t="str">
            <v>蜕皮激素调控去乙酰酶Rpd3参与细胞自噬的分</v>
          </cell>
          <cell r="E319" t="str">
            <v>田铃</v>
          </cell>
          <cell r="F319" t="str">
            <v>30004174</v>
          </cell>
          <cell r="G319">
            <v>305000</v>
          </cell>
          <cell r="H319">
            <v>28500</v>
          </cell>
          <cell r="I319">
            <v>28500</v>
          </cell>
          <cell r="J319">
            <v>305000</v>
          </cell>
          <cell r="K319">
            <v>0</v>
          </cell>
        </row>
        <row r="320">
          <cell r="C320" t="str">
            <v>B19093</v>
          </cell>
          <cell r="D320" t="str">
            <v>家鸡内源性逆转录病毒ERV3参与宿主抗ALV-J</v>
          </cell>
          <cell r="E320" t="str">
            <v>张细权</v>
          </cell>
          <cell r="F320" t="str">
            <v>30000986</v>
          </cell>
          <cell r="G320">
            <v>290000</v>
          </cell>
          <cell r="H320">
            <v>29000</v>
          </cell>
          <cell r="I320">
            <v>73000</v>
          </cell>
          <cell r="J320">
            <v>246000</v>
          </cell>
          <cell r="K320">
            <v>0</v>
          </cell>
        </row>
        <row r="321">
          <cell r="C321" t="str">
            <v>B19125</v>
          </cell>
          <cell r="D321" t="str">
            <v>鉴别猪13号染色体影响悬蹄过度生长的目的基</v>
          </cell>
          <cell r="E321" t="str">
            <v>杨杰</v>
          </cell>
          <cell r="F321" t="str">
            <v>30004039</v>
          </cell>
          <cell r="G321">
            <v>295000</v>
          </cell>
          <cell r="H321">
            <v>29500</v>
          </cell>
          <cell r="I321">
            <v>29500</v>
          </cell>
          <cell r="J321">
            <v>295000</v>
          </cell>
          <cell r="K321">
            <v>0</v>
          </cell>
        </row>
        <row r="322">
          <cell r="C322" t="str">
            <v>B19126</v>
          </cell>
          <cell r="D322" t="str">
            <v>“尾对尾”式天然反义转录本在家鸡肌肉发育</v>
          </cell>
          <cell r="E322" t="str">
            <v>罗文</v>
          </cell>
          <cell r="F322" t="str">
            <v>30004250</v>
          </cell>
          <cell r="G322">
            <v>290000</v>
          </cell>
          <cell r="H322">
            <v>29000</v>
          </cell>
          <cell r="I322">
            <v>29000</v>
          </cell>
          <cell r="J322">
            <v>290000</v>
          </cell>
          <cell r="K322">
            <v>0</v>
          </cell>
        </row>
        <row r="323">
          <cell r="C323" t="str">
            <v>B19127</v>
          </cell>
          <cell r="D323" t="str">
            <v>Notch通路调节糖酵解途径影响鹅胚发育的作</v>
          </cell>
          <cell r="E323" t="str">
            <v>杨琳</v>
          </cell>
          <cell r="F323" t="str">
            <v>30000982</v>
          </cell>
          <cell r="G323">
            <v>295000</v>
          </cell>
          <cell r="H323">
            <v>29500</v>
          </cell>
          <cell r="I323">
            <v>124390</v>
          </cell>
          <cell r="J323">
            <v>200110</v>
          </cell>
          <cell r="K323">
            <v>0</v>
          </cell>
        </row>
        <row r="324">
          <cell r="C324" t="str">
            <v>B19128</v>
          </cell>
          <cell r="D324" t="str">
            <v>Wnt/β-catenin与蛋氨酸代谢通路Crosstalk</v>
          </cell>
          <cell r="E324" t="str">
            <v>高春起</v>
          </cell>
          <cell r="F324" t="str">
            <v>30003859</v>
          </cell>
          <cell r="G324">
            <v>290000</v>
          </cell>
          <cell r="H324">
            <v>29000</v>
          </cell>
          <cell r="I324">
            <v>29000</v>
          </cell>
          <cell r="J324">
            <v>290000</v>
          </cell>
          <cell r="K324">
            <v>0</v>
          </cell>
        </row>
        <row r="325">
          <cell r="C325" t="str">
            <v>B19129</v>
          </cell>
          <cell r="D325" t="str">
            <v>蛋鸡肠道产氨菌定植溯源及氨气产生路径研究</v>
          </cell>
          <cell r="E325" t="str">
            <v>王燕</v>
          </cell>
          <cell r="F325" t="str">
            <v>30003905</v>
          </cell>
          <cell r="G325">
            <v>285000</v>
          </cell>
          <cell r="H325">
            <v>25800</v>
          </cell>
          <cell r="I325">
            <v>25800</v>
          </cell>
          <cell r="J325">
            <v>285000</v>
          </cell>
          <cell r="K325">
            <v>0</v>
          </cell>
        </row>
        <row r="326">
          <cell r="C326" t="str">
            <v>B19130</v>
          </cell>
          <cell r="D326" t="str">
            <v>VEGF-A/B对猪不同部位脂肪沉积的调控作用及</v>
          </cell>
          <cell r="E326" t="str">
            <v>王松波</v>
          </cell>
          <cell r="F326" t="str">
            <v>30003165</v>
          </cell>
          <cell r="G326">
            <v>285000</v>
          </cell>
          <cell r="H326">
            <v>28500</v>
          </cell>
          <cell r="I326">
            <v>28500</v>
          </cell>
          <cell r="J326">
            <v>285000</v>
          </cell>
          <cell r="K326">
            <v>0</v>
          </cell>
        </row>
        <row r="327">
          <cell r="C327" t="str">
            <v>B19131</v>
          </cell>
          <cell r="D327" t="str">
            <v>ALV-Jp19基因编码的ALV-miRNA-p19-01调控D</v>
          </cell>
          <cell r="E327" t="str">
            <v>谢青梅</v>
          </cell>
          <cell r="F327" t="str">
            <v>30000958</v>
          </cell>
          <cell r="G327">
            <v>295000</v>
          </cell>
          <cell r="H327">
            <v>29500</v>
          </cell>
          <cell r="I327">
            <v>29500</v>
          </cell>
          <cell r="J327">
            <v>295000</v>
          </cell>
          <cell r="K327">
            <v>0</v>
          </cell>
        </row>
        <row r="328">
          <cell r="C328" t="str">
            <v>B19176</v>
          </cell>
          <cell r="D328" t="str">
            <v>IncRNA与转录因子互作调控优质肉鸡肌纤维类</v>
          </cell>
          <cell r="E328" t="str">
            <v>聂庆华</v>
          </cell>
          <cell r="F328" t="str">
            <v>30002380</v>
          </cell>
          <cell r="G328">
            <v>1700000</v>
          </cell>
          <cell r="H328">
            <v>123500</v>
          </cell>
          <cell r="I328">
            <v>1356476.84</v>
          </cell>
          <cell r="J328">
            <v>467023.16</v>
          </cell>
          <cell r="K328">
            <v>0</v>
          </cell>
        </row>
        <row r="329">
          <cell r="C329" t="str">
            <v>B20008</v>
          </cell>
          <cell r="D329" t="str">
            <v>种猪遗传改良</v>
          </cell>
          <cell r="E329" t="str">
            <v>任军</v>
          </cell>
          <cell r="F329" t="str">
            <v>30004700</v>
          </cell>
          <cell r="G329">
            <v>0</v>
          </cell>
          <cell r="H329">
            <v>3114902.08</v>
          </cell>
          <cell r="I329">
            <v>178083.21</v>
          </cell>
          <cell r="J329">
            <v>2936818.87</v>
          </cell>
          <cell r="K329">
            <v>0</v>
          </cell>
        </row>
        <row r="330">
          <cell r="C330" t="str">
            <v>B12064</v>
          </cell>
          <cell r="D330" t="str">
            <v>氯胺磷、吡虫啉和溴氰菊酯胁迫下松墨天牛分</v>
          </cell>
          <cell r="E330" t="str">
            <v>林同</v>
          </cell>
          <cell r="F330" t="str">
            <v>30002167</v>
          </cell>
          <cell r="G330">
            <v>0</v>
          </cell>
          <cell r="H330">
            <v>0</v>
          </cell>
          <cell r="I330">
            <v>0</v>
          </cell>
          <cell r="J330">
            <v>0</v>
          </cell>
          <cell r="K330">
            <v>0</v>
          </cell>
        </row>
        <row r="331">
          <cell r="C331" t="str">
            <v>B13043</v>
          </cell>
          <cell r="D331" t="str">
            <v>污泥重金属在林地土壤中的迁移转化机制及其</v>
          </cell>
          <cell r="E331" t="str">
            <v>曾曙才</v>
          </cell>
          <cell r="F331" t="str">
            <v>30001116</v>
          </cell>
          <cell r="G331">
            <v>1.4</v>
          </cell>
          <cell r="H331">
            <v>0</v>
          </cell>
          <cell r="I331">
            <v>1.4</v>
          </cell>
          <cell r="J331">
            <v>0</v>
          </cell>
          <cell r="K331">
            <v>0</v>
          </cell>
        </row>
        <row r="332">
          <cell r="C332" t="str">
            <v>B13044</v>
          </cell>
          <cell r="D332" t="str">
            <v>黄野螟性信息素组分鉴定与信号传导</v>
          </cell>
          <cell r="E332" t="str">
            <v>温秀军</v>
          </cell>
          <cell r="F332" t="str">
            <v>30003318</v>
          </cell>
          <cell r="G332">
            <v>0</v>
          </cell>
          <cell r="H332">
            <v>0</v>
          </cell>
          <cell r="I332">
            <v>0</v>
          </cell>
          <cell r="J332">
            <v>0</v>
          </cell>
          <cell r="K332">
            <v>0</v>
          </cell>
        </row>
        <row r="333">
          <cell r="C333" t="str">
            <v>B13090</v>
          </cell>
          <cell r="D333" t="str">
            <v>以澳门为例的高密度城市绿地系统评价体系与</v>
          </cell>
          <cell r="E333" t="str">
            <v>李敏</v>
          </cell>
          <cell r="F333" t="str">
            <v>30001134</v>
          </cell>
          <cell r="G333">
            <v>0</v>
          </cell>
          <cell r="H333">
            <v>0</v>
          </cell>
          <cell r="I333">
            <v>0</v>
          </cell>
          <cell r="J333">
            <v>0</v>
          </cell>
          <cell r="K333">
            <v>0</v>
          </cell>
        </row>
        <row r="334">
          <cell r="C334" t="str">
            <v>B13195</v>
          </cell>
          <cell r="D334" t="str">
            <v>广义李属植物的系统发育及分类学修订</v>
          </cell>
          <cell r="E334" t="str">
            <v>崔大方</v>
          </cell>
          <cell r="F334" t="str">
            <v>30000137</v>
          </cell>
          <cell r="G334">
            <v>39367.230000000003</v>
          </cell>
          <cell r="H334">
            <v>0</v>
          </cell>
          <cell r="I334">
            <v>0</v>
          </cell>
          <cell r="J334">
            <v>39367.230000000003</v>
          </cell>
          <cell r="K334">
            <v>0</v>
          </cell>
        </row>
        <row r="335">
          <cell r="C335" t="str">
            <v>B15009</v>
          </cell>
          <cell r="D335" t="str">
            <v>桉树内生真菌及其抗桉树青枯病菌活性成分的</v>
          </cell>
          <cell r="E335" t="str">
            <v>单体江</v>
          </cell>
          <cell r="F335" t="str">
            <v>30003743</v>
          </cell>
          <cell r="G335">
            <v>28.1</v>
          </cell>
          <cell r="H335">
            <v>0</v>
          </cell>
          <cell r="I335">
            <v>0</v>
          </cell>
          <cell r="J335">
            <v>28.1</v>
          </cell>
          <cell r="K335">
            <v>0</v>
          </cell>
        </row>
        <row r="336">
          <cell r="C336" t="str">
            <v>B15019</v>
          </cell>
          <cell r="D336" t="str">
            <v>基于电导特征的油茶养分快速检测技术</v>
          </cell>
          <cell r="E336" t="str">
            <v>奚如春</v>
          </cell>
          <cell r="F336" t="str">
            <v>30003121</v>
          </cell>
          <cell r="G336">
            <v>0.64</v>
          </cell>
          <cell r="H336">
            <v>0</v>
          </cell>
          <cell r="I336">
            <v>0.64</v>
          </cell>
          <cell r="J336">
            <v>0</v>
          </cell>
          <cell r="K336">
            <v>0</v>
          </cell>
        </row>
        <row r="337">
          <cell r="C337" t="str">
            <v>B15041</v>
          </cell>
          <cell r="D337" t="str">
            <v>松墨天牛转录组及球孢白僵菌、苏云金芽</v>
          </cell>
          <cell r="E337" t="str">
            <v>林同</v>
          </cell>
          <cell r="F337" t="str">
            <v>30002167</v>
          </cell>
          <cell r="G337">
            <v>61905.26</v>
          </cell>
          <cell r="H337">
            <v>0</v>
          </cell>
          <cell r="I337">
            <v>27750.16</v>
          </cell>
          <cell r="J337">
            <v>34155.1</v>
          </cell>
          <cell r="K337">
            <v>0</v>
          </cell>
        </row>
        <row r="338">
          <cell r="C338" t="str">
            <v>B15042</v>
          </cell>
          <cell r="D338" t="str">
            <v>赤桉ICE1调控低温胁迫响应的分子机理</v>
          </cell>
          <cell r="E338" t="str">
            <v>林元震</v>
          </cell>
          <cell r="F338" t="str">
            <v>30002934</v>
          </cell>
          <cell r="G338">
            <v>208831.86</v>
          </cell>
          <cell r="H338">
            <v>0</v>
          </cell>
          <cell r="I338">
            <v>27326.04</v>
          </cell>
          <cell r="J338">
            <v>181505.82</v>
          </cell>
          <cell r="K338">
            <v>0</v>
          </cell>
        </row>
        <row r="339">
          <cell r="C339" t="str">
            <v>B15043</v>
          </cell>
          <cell r="D339" t="str">
            <v>植物蔗糖转运蛋白（SUT4）调节叶绿体</v>
          </cell>
          <cell r="E339" t="str">
            <v>彭昌操</v>
          </cell>
          <cell r="F339" t="str">
            <v>30003115</v>
          </cell>
          <cell r="G339">
            <v>64475.55</v>
          </cell>
          <cell r="H339">
            <v>0</v>
          </cell>
          <cell r="I339">
            <v>0</v>
          </cell>
          <cell r="J339">
            <v>64475.55</v>
          </cell>
          <cell r="K339">
            <v>0</v>
          </cell>
        </row>
        <row r="340">
          <cell r="C340" t="str">
            <v>B15072</v>
          </cell>
          <cell r="D340" t="str">
            <v>不同资源产权下旅游地政府治理模式的比</v>
          </cell>
          <cell r="E340" t="str">
            <v>孟威</v>
          </cell>
          <cell r="F340" t="str">
            <v>30003643</v>
          </cell>
          <cell r="G340">
            <v>321</v>
          </cell>
          <cell r="H340">
            <v>0</v>
          </cell>
          <cell r="I340">
            <v>0</v>
          </cell>
          <cell r="J340">
            <v>321</v>
          </cell>
          <cell r="K340">
            <v>0</v>
          </cell>
        </row>
        <row r="341">
          <cell r="C341" t="str">
            <v>B15073</v>
          </cell>
          <cell r="D341" t="str">
            <v>行业尺度下城市产业用地空间分异及其形</v>
          </cell>
          <cell r="E341" t="str">
            <v>叶昌东</v>
          </cell>
          <cell r="F341" t="str">
            <v>30003674</v>
          </cell>
          <cell r="G341">
            <v>0</v>
          </cell>
          <cell r="H341">
            <v>0</v>
          </cell>
          <cell r="I341">
            <v>0</v>
          </cell>
          <cell r="J341">
            <v>0</v>
          </cell>
          <cell r="K341">
            <v>0</v>
          </cell>
        </row>
        <row r="342">
          <cell r="C342" t="str">
            <v>B16013</v>
          </cell>
          <cell r="D342" t="str">
            <v>火炬松叶绿体基因组遗传多样性及育种群体</v>
          </cell>
          <cell r="E342" t="str">
            <v>黄少伟</v>
          </cell>
          <cell r="F342" t="str">
            <v>30001074</v>
          </cell>
          <cell r="G342">
            <v>148645.39000000001</v>
          </cell>
          <cell r="H342">
            <v>0</v>
          </cell>
          <cell r="I342">
            <v>57542.14</v>
          </cell>
          <cell r="J342">
            <v>91103.25</v>
          </cell>
          <cell r="K342">
            <v>0</v>
          </cell>
        </row>
        <row r="343">
          <cell r="C343" t="str">
            <v>B16049</v>
          </cell>
          <cell r="D343" t="str">
            <v>金银花主要药用成分合成积累的生理机制及</v>
          </cell>
          <cell r="E343" t="str">
            <v>李雁群</v>
          </cell>
          <cell r="F343" t="str">
            <v>30004112</v>
          </cell>
          <cell r="G343">
            <v>25411.99</v>
          </cell>
          <cell r="H343">
            <v>0</v>
          </cell>
          <cell r="I343">
            <v>0</v>
          </cell>
          <cell r="J343">
            <v>25411.99</v>
          </cell>
          <cell r="K343">
            <v>0</v>
          </cell>
        </row>
        <row r="344">
          <cell r="C344" t="str">
            <v>B16052</v>
          </cell>
          <cell r="D344" t="str">
            <v>鼻白蚁与木霉属真菌相互作用的研究</v>
          </cell>
          <cell r="E344" t="str">
            <v>王偲</v>
          </cell>
          <cell r="F344" t="str">
            <v>30003960</v>
          </cell>
          <cell r="G344">
            <v>0</v>
          </cell>
          <cell r="H344">
            <v>0</v>
          </cell>
          <cell r="I344">
            <v>0</v>
          </cell>
          <cell r="J344">
            <v>0</v>
          </cell>
          <cell r="K344">
            <v>0</v>
          </cell>
        </row>
        <row r="345">
          <cell r="C345" t="str">
            <v>B16057</v>
          </cell>
          <cell r="D345" t="str">
            <v>白姜花泛素化连接酶E3在花香形成中功能及</v>
          </cell>
          <cell r="E345" t="str">
            <v>李昕悦</v>
          </cell>
          <cell r="F345" t="str">
            <v>30003881</v>
          </cell>
          <cell r="G345">
            <v>51277.25</v>
          </cell>
          <cell r="H345">
            <v>0</v>
          </cell>
          <cell r="I345">
            <v>800</v>
          </cell>
          <cell r="J345">
            <v>50477.25</v>
          </cell>
          <cell r="K345">
            <v>0</v>
          </cell>
        </row>
        <row r="346">
          <cell r="C346" t="str">
            <v>B16061</v>
          </cell>
          <cell r="D346" t="str">
            <v>结缕草入侵真菌及其生防功能研究</v>
          </cell>
          <cell r="E346" t="str">
            <v>刘天增</v>
          </cell>
          <cell r="F346" t="str">
            <v>30003678</v>
          </cell>
          <cell r="G346">
            <v>11576.06</v>
          </cell>
          <cell r="H346">
            <v>0</v>
          </cell>
          <cell r="I346">
            <v>6910.61</v>
          </cell>
          <cell r="J346">
            <v>4665.45</v>
          </cell>
          <cell r="K346">
            <v>0</v>
          </cell>
        </row>
        <row r="347">
          <cell r="C347" t="str">
            <v>B16081</v>
          </cell>
          <cell r="D347" t="str">
            <v>谱效关系与代谢组学联用技术</v>
          </cell>
          <cell r="E347" t="str">
            <v>肖遂</v>
          </cell>
          <cell r="F347" t="str">
            <v>30004107</v>
          </cell>
          <cell r="G347">
            <v>1503.52</v>
          </cell>
          <cell r="H347">
            <v>0</v>
          </cell>
          <cell r="I347">
            <v>1500</v>
          </cell>
          <cell r="J347">
            <v>3.52</v>
          </cell>
          <cell r="K347">
            <v>0</v>
          </cell>
        </row>
        <row r="348">
          <cell r="C348" t="str">
            <v>B17011</v>
          </cell>
          <cell r="D348" t="str">
            <v>虎耳草科虎耳草属石荷叶组的分类学研究</v>
          </cell>
          <cell r="E348" t="str">
            <v>张卓欣</v>
          </cell>
          <cell r="F348" t="str">
            <v>30004191</v>
          </cell>
          <cell r="G348">
            <v>58639.06</v>
          </cell>
          <cell r="H348">
            <v>0</v>
          </cell>
          <cell r="I348">
            <v>0</v>
          </cell>
          <cell r="J348">
            <v>58639.06</v>
          </cell>
          <cell r="K348">
            <v>0</v>
          </cell>
        </row>
        <row r="349">
          <cell r="C349" t="str">
            <v>B17016</v>
          </cell>
          <cell r="D349" t="str">
            <v>根表铁膜调控大叶相思耐强酸能力效应及其生</v>
          </cell>
          <cell r="E349" t="str">
            <v>马玲</v>
          </cell>
          <cell r="F349" t="str">
            <v>30003943</v>
          </cell>
          <cell r="G349">
            <v>146037.9</v>
          </cell>
          <cell r="H349">
            <v>0</v>
          </cell>
          <cell r="I349">
            <v>13160</v>
          </cell>
          <cell r="J349">
            <v>132877.9</v>
          </cell>
          <cell r="K349">
            <v>0</v>
          </cell>
        </row>
        <row r="350">
          <cell r="C350" t="str">
            <v>B17020</v>
          </cell>
          <cell r="D350" t="str">
            <v>南亚热带地区植被覆盖变化对系统水分输出分</v>
          </cell>
          <cell r="E350" t="str">
            <v>刘效东</v>
          </cell>
          <cell r="F350" t="str">
            <v>30004040</v>
          </cell>
          <cell r="G350">
            <v>17825.009999999998</v>
          </cell>
          <cell r="H350">
            <v>0</v>
          </cell>
          <cell r="I350">
            <v>800</v>
          </cell>
          <cell r="J350">
            <v>17025.009999999998</v>
          </cell>
          <cell r="K350">
            <v>0</v>
          </cell>
        </row>
        <row r="351">
          <cell r="C351" t="str">
            <v>B17022</v>
          </cell>
          <cell r="D351" t="str">
            <v>团花绢野螟性信息素及寄主植物挥发物的协同</v>
          </cell>
          <cell r="E351" t="str">
            <v>马涛</v>
          </cell>
          <cell r="F351" t="str">
            <v>30004078</v>
          </cell>
          <cell r="G351">
            <v>33507.54</v>
          </cell>
          <cell r="H351">
            <v>0</v>
          </cell>
          <cell r="I351">
            <v>1505</v>
          </cell>
          <cell r="J351">
            <v>32002.54</v>
          </cell>
          <cell r="K351">
            <v>0</v>
          </cell>
        </row>
        <row r="352">
          <cell r="C352" t="str">
            <v>B17023</v>
          </cell>
          <cell r="D352" t="str">
            <v>NcEXPA8促进黄梁木纤维细胞伸长的分子机制</v>
          </cell>
          <cell r="E352" t="str">
            <v>欧阳昆唏</v>
          </cell>
          <cell r="F352" t="str">
            <v>30004072</v>
          </cell>
          <cell r="G352">
            <v>50004.66</v>
          </cell>
          <cell r="H352">
            <v>0</v>
          </cell>
          <cell r="I352">
            <v>0</v>
          </cell>
          <cell r="J352">
            <v>50004.66</v>
          </cell>
          <cell r="K352">
            <v>0</v>
          </cell>
        </row>
        <row r="353">
          <cell r="C353" t="str">
            <v>B17024</v>
          </cell>
          <cell r="D353" t="str">
            <v>适应乡土教育的乡村小学校园景观更新策略研</v>
          </cell>
          <cell r="E353" t="str">
            <v>李自若</v>
          </cell>
          <cell r="F353" t="str">
            <v>30003935</v>
          </cell>
          <cell r="G353">
            <v>754.43</v>
          </cell>
          <cell r="H353">
            <v>0</v>
          </cell>
          <cell r="I353">
            <v>0</v>
          </cell>
          <cell r="J353">
            <v>754.43</v>
          </cell>
          <cell r="K353">
            <v>0</v>
          </cell>
        </row>
        <row r="354">
          <cell r="C354" t="str">
            <v>B17040</v>
          </cell>
          <cell r="D354" t="str">
            <v>中国小毛瓢虫族的分类订正及系统发育研究</v>
          </cell>
          <cell r="E354" t="str">
            <v>陈晓胜</v>
          </cell>
          <cell r="F354" t="str">
            <v>30004113</v>
          </cell>
          <cell r="G354">
            <v>59028.6</v>
          </cell>
          <cell r="H354">
            <v>0</v>
          </cell>
          <cell r="I354">
            <v>0</v>
          </cell>
          <cell r="J354">
            <v>59028.6</v>
          </cell>
          <cell r="K354">
            <v>0</v>
          </cell>
        </row>
        <row r="355">
          <cell r="C355" t="str">
            <v>B17044</v>
          </cell>
          <cell r="D355" t="str">
            <v>细茎柱花草生物钟元件SgGIs参与低温响应的</v>
          </cell>
          <cell r="E355" t="str">
            <v>陈曙</v>
          </cell>
          <cell r="F355" t="str">
            <v>30004087</v>
          </cell>
          <cell r="G355">
            <v>30474.16</v>
          </cell>
          <cell r="H355">
            <v>0</v>
          </cell>
          <cell r="I355">
            <v>18099.41</v>
          </cell>
          <cell r="J355">
            <v>12374.75</v>
          </cell>
          <cell r="K355">
            <v>0</v>
          </cell>
        </row>
        <row r="356">
          <cell r="C356" t="str">
            <v>B17051</v>
          </cell>
          <cell r="D356" t="str">
            <v>团花树木糖转移酶复合体解析及利用</v>
          </cell>
          <cell r="E356" t="str">
            <v>邓小梅</v>
          </cell>
          <cell r="F356" t="str">
            <v>30003122</v>
          </cell>
          <cell r="G356">
            <v>512889.59999999998</v>
          </cell>
          <cell r="H356">
            <v>31000</v>
          </cell>
          <cell r="I356">
            <v>111661.04</v>
          </cell>
          <cell r="J356">
            <v>432228.56</v>
          </cell>
          <cell r="K356">
            <v>4200</v>
          </cell>
        </row>
        <row r="357">
          <cell r="C357" t="str">
            <v>B17052</v>
          </cell>
          <cell r="D357" t="str">
            <v>葡萄糖醛酸脱羧酶在杨树体内的功能解析及在</v>
          </cell>
          <cell r="E357" t="str">
            <v>吴蔼民</v>
          </cell>
          <cell r="F357" t="str">
            <v>30003564</v>
          </cell>
          <cell r="G357">
            <v>405950.15</v>
          </cell>
          <cell r="H357">
            <v>32000</v>
          </cell>
          <cell r="I357">
            <v>52661.4</v>
          </cell>
          <cell r="J357">
            <v>385288.75</v>
          </cell>
          <cell r="K357">
            <v>2500</v>
          </cell>
        </row>
        <row r="358">
          <cell r="C358" t="str">
            <v>B17056</v>
          </cell>
          <cell r="D358" t="str">
            <v>水稻内质网转运蛋白ER-ANT1调控光呼吸氨同</v>
          </cell>
          <cell r="E358" t="str">
            <v>张向前</v>
          </cell>
          <cell r="F358" t="str">
            <v>30002936</v>
          </cell>
          <cell r="G358">
            <v>244591.89</v>
          </cell>
          <cell r="H358">
            <v>24500</v>
          </cell>
          <cell r="I358">
            <v>35025</v>
          </cell>
          <cell r="J358">
            <v>234066.89</v>
          </cell>
          <cell r="K358">
            <v>0</v>
          </cell>
        </row>
        <row r="359">
          <cell r="C359" t="str">
            <v>B17067</v>
          </cell>
          <cell r="D359" t="str">
            <v>尖角突脐胞菌附着胞形成的影响因子研究</v>
          </cell>
          <cell r="E359" t="str">
            <v>董朝霞</v>
          </cell>
          <cell r="F359" t="str">
            <v>30001749</v>
          </cell>
          <cell r="G359">
            <v>559242.80000000005</v>
          </cell>
          <cell r="H359">
            <v>32500</v>
          </cell>
          <cell r="I359">
            <v>95658.5</v>
          </cell>
          <cell r="J359">
            <v>496084.3</v>
          </cell>
          <cell r="K359">
            <v>0</v>
          </cell>
        </row>
        <row r="360">
          <cell r="C360" t="str">
            <v>B17078</v>
          </cell>
          <cell r="D360" t="str">
            <v>影响牧草表面乳酸菌分布的主要因素、机理及</v>
          </cell>
          <cell r="E360" t="str">
            <v>张建国</v>
          </cell>
          <cell r="F360" t="str">
            <v>30002837</v>
          </cell>
          <cell r="G360">
            <v>417637.51</v>
          </cell>
          <cell r="H360">
            <v>30100</v>
          </cell>
          <cell r="I360">
            <v>67340</v>
          </cell>
          <cell r="J360">
            <v>380397.51</v>
          </cell>
          <cell r="K360">
            <v>2600</v>
          </cell>
        </row>
        <row r="361">
          <cell r="C361" t="str">
            <v>B17123</v>
          </cell>
          <cell r="D361" t="str">
            <v>乙烯信号组分参与矮牵牛苯基和苯丙烷类花香</v>
          </cell>
          <cell r="E361" t="str">
            <v>余义勋</v>
          </cell>
          <cell r="F361" t="str">
            <v>30002172</v>
          </cell>
          <cell r="G361">
            <v>54342.43</v>
          </cell>
          <cell r="H361">
            <v>0</v>
          </cell>
          <cell r="I361">
            <v>80</v>
          </cell>
          <cell r="J361">
            <v>54262.43</v>
          </cell>
          <cell r="K361">
            <v>0</v>
          </cell>
        </row>
        <row r="362">
          <cell r="C362" t="str">
            <v>B17127</v>
          </cell>
          <cell r="D362" t="str">
            <v>利用简化基因组测序（RAD-SEQ）研究</v>
          </cell>
          <cell r="E362" t="str">
            <v>孙晔</v>
          </cell>
          <cell r="F362" t="str">
            <v>30004205</v>
          </cell>
          <cell r="G362">
            <v>43691.03</v>
          </cell>
          <cell r="H362">
            <v>0</v>
          </cell>
          <cell r="I362">
            <v>3078.81</v>
          </cell>
          <cell r="J362">
            <v>40612.22</v>
          </cell>
          <cell r="K362">
            <v>0</v>
          </cell>
        </row>
        <row r="363">
          <cell r="C363" t="str">
            <v>B17154</v>
          </cell>
          <cell r="D363" t="str">
            <v>七种鞘翅目昆虫共生蛇口壳目真菌资源的分类</v>
          </cell>
          <cell r="E363" t="str">
            <v>殷明亮</v>
          </cell>
          <cell r="F363" t="str">
            <v>30004457</v>
          </cell>
          <cell r="G363">
            <v>18744.830000000002</v>
          </cell>
          <cell r="H363">
            <v>0</v>
          </cell>
          <cell r="I363">
            <v>0</v>
          </cell>
          <cell r="J363">
            <v>18744.830000000002</v>
          </cell>
          <cell r="K363">
            <v>4660.57</v>
          </cell>
        </row>
        <row r="364">
          <cell r="C364" t="str">
            <v>B17156</v>
          </cell>
          <cell r="D364" t="str">
            <v>三叶木通潜在活性成分的诱导发掘及诱导</v>
          </cell>
          <cell r="E364" t="str">
            <v>谭建文</v>
          </cell>
          <cell r="F364" t="str">
            <v>30004452</v>
          </cell>
          <cell r="G364">
            <v>251500.64</v>
          </cell>
          <cell r="H364">
            <v>0</v>
          </cell>
          <cell r="I364">
            <v>32671.3</v>
          </cell>
          <cell r="J364">
            <v>218829.34</v>
          </cell>
          <cell r="K364">
            <v>0</v>
          </cell>
        </row>
        <row r="365">
          <cell r="C365" t="str">
            <v>B17158</v>
          </cell>
          <cell r="D365" t="str">
            <v>艾纳香腺毛结构、发育及其与左旋龙脑积累</v>
          </cell>
          <cell r="E365" t="str">
            <v>李雁群</v>
          </cell>
          <cell r="F365" t="str">
            <v>30004112</v>
          </cell>
          <cell r="G365">
            <v>38293.4</v>
          </cell>
          <cell r="H365">
            <v>0</v>
          </cell>
          <cell r="I365">
            <v>0</v>
          </cell>
          <cell r="J365">
            <v>38293.4</v>
          </cell>
          <cell r="K365">
            <v>0</v>
          </cell>
        </row>
        <row r="366">
          <cell r="C366" t="str">
            <v>B17175</v>
          </cell>
          <cell r="D366" t="str">
            <v>GASA6互作蛋白的筛选及其互作调控种子萌发</v>
          </cell>
          <cell r="E366" t="str">
            <v>钟春梅</v>
          </cell>
          <cell r="F366" t="str">
            <v>30004427</v>
          </cell>
          <cell r="G366">
            <v>108840.57</v>
          </cell>
          <cell r="H366">
            <v>17800</v>
          </cell>
          <cell r="I366">
            <v>26200</v>
          </cell>
          <cell r="J366">
            <v>100440.57</v>
          </cell>
          <cell r="K366">
            <v>0</v>
          </cell>
        </row>
        <row r="367">
          <cell r="C367" t="str">
            <v>B17176</v>
          </cell>
          <cell r="D367" t="str">
            <v>氮磷添加对热带次生林木本植物叶片功能性磷</v>
          </cell>
          <cell r="E367" t="str">
            <v>莫其锋</v>
          </cell>
          <cell r="F367" t="str">
            <v>30004306</v>
          </cell>
          <cell r="G367">
            <v>94577.21</v>
          </cell>
          <cell r="H367">
            <v>15000</v>
          </cell>
          <cell r="I367">
            <v>22333.19</v>
          </cell>
          <cell r="J367">
            <v>87244.02</v>
          </cell>
          <cell r="K367">
            <v>0</v>
          </cell>
        </row>
        <row r="368">
          <cell r="C368" t="str">
            <v>B17179</v>
          </cell>
          <cell r="D368" t="str">
            <v>林木基磁性固体酸一步催化木质纤维制备糠醛</v>
          </cell>
          <cell r="E368" t="str">
            <v>李慧玲</v>
          </cell>
          <cell r="F368" t="str">
            <v>30004236</v>
          </cell>
          <cell r="G368">
            <v>191538.16</v>
          </cell>
          <cell r="H368">
            <v>17000</v>
          </cell>
          <cell r="I368">
            <v>28631.75</v>
          </cell>
          <cell r="J368">
            <v>179906.41</v>
          </cell>
          <cell r="K368">
            <v>0</v>
          </cell>
        </row>
        <row r="369">
          <cell r="C369" t="str">
            <v>B17191</v>
          </cell>
          <cell r="D369" t="str">
            <v>姜花HcWRKY2转录因子调控花香主成分(E)-β</v>
          </cell>
          <cell r="E369" t="str">
            <v>岳跃冲</v>
          </cell>
          <cell r="F369" t="str">
            <v>30004158</v>
          </cell>
          <cell r="G369">
            <v>233129.7</v>
          </cell>
          <cell r="H369">
            <v>17000</v>
          </cell>
          <cell r="I369">
            <v>29551.8</v>
          </cell>
          <cell r="J369">
            <v>220577.9</v>
          </cell>
          <cell r="K369">
            <v>0</v>
          </cell>
        </row>
        <row r="370">
          <cell r="C370" t="str">
            <v>B17192</v>
          </cell>
          <cell r="D370" t="str">
            <v>矮牵牛转录因子PhNF-YBs参与调节干旱胁迫耐</v>
          </cell>
          <cell r="E370" t="str">
            <v>魏倩</v>
          </cell>
          <cell r="F370" t="str">
            <v>30003973</v>
          </cell>
          <cell r="G370">
            <v>158855.45000000001</v>
          </cell>
          <cell r="H370">
            <v>17000</v>
          </cell>
          <cell r="I370">
            <v>32408.51</v>
          </cell>
          <cell r="J370">
            <v>143446.94</v>
          </cell>
          <cell r="K370">
            <v>0</v>
          </cell>
        </row>
        <row r="371">
          <cell r="C371" t="str">
            <v>B17196</v>
          </cell>
          <cell r="D371" t="str">
            <v>青贮辣木叶水解单宁降解乳酸菌筛选及作用机</v>
          </cell>
          <cell r="E371" t="str">
            <v>张庆</v>
          </cell>
          <cell r="F371" t="str">
            <v>30004272</v>
          </cell>
          <cell r="G371">
            <v>220215</v>
          </cell>
          <cell r="H371">
            <v>16400</v>
          </cell>
          <cell r="I371">
            <v>29270</v>
          </cell>
          <cell r="J371">
            <v>207345</v>
          </cell>
          <cell r="K371">
            <v>0</v>
          </cell>
        </row>
        <row r="372">
          <cell r="C372" t="str">
            <v>B17208</v>
          </cell>
          <cell r="D372" t="str">
            <v>木质纤维全组分微球的制备及其性能调控研究</v>
          </cell>
          <cell r="E372" t="str">
            <v>张爱萍</v>
          </cell>
          <cell r="F372" t="str">
            <v>30003560</v>
          </cell>
          <cell r="G372">
            <v>498004.86</v>
          </cell>
          <cell r="H372">
            <v>26600</v>
          </cell>
          <cell r="I372">
            <v>47247.6</v>
          </cell>
          <cell r="J372">
            <v>477357.26</v>
          </cell>
          <cell r="K372">
            <v>0</v>
          </cell>
        </row>
        <row r="373">
          <cell r="C373" t="str">
            <v>B17209</v>
          </cell>
          <cell r="D373" t="str">
            <v>苦槠和钩锥的基因组异质性分化和渗透研究</v>
          </cell>
          <cell r="E373" t="str">
            <v>孙晔</v>
          </cell>
          <cell r="F373" t="str">
            <v>30004205</v>
          </cell>
          <cell r="G373">
            <v>371426.5</v>
          </cell>
          <cell r="H373">
            <v>29000</v>
          </cell>
          <cell r="I373">
            <v>63459.5</v>
          </cell>
          <cell r="J373">
            <v>336967</v>
          </cell>
          <cell r="K373">
            <v>0</v>
          </cell>
        </row>
        <row r="374">
          <cell r="C374" t="str">
            <v>B17211</v>
          </cell>
          <cell r="D374" t="str">
            <v>矮牵牛E3泛素连接酶PhXB3调节花瓣衰老的分</v>
          </cell>
          <cell r="E374" t="str">
            <v>刘娟旭</v>
          </cell>
          <cell r="F374" t="str">
            <v>30003339</v>
          </cell>
          <cell r="G374">
            <v>367985.82</v>
          </cell>
          <cell r="H374">
            <v>29000</v>
          </cell>
          <cell r="I374">
            <v>29000</v>
          </cell>
          <cell r="J374">
            <v>367985.82</v>
          </cell>
          <cell r="K374">
            <v>0</v>
          </cell>
        </row>
        <row r="375">
          <cell r="C375" t="str">
            <v>B17212</v>
          </cell>
          <cell r="D375" t="str">
            <v>ABA及其信号元件对姜花萜类花香物质的代谢</v>
          </cell>
          <cell r="E375" t="str">
            <v>范燕萍</v>
          </cell>
          <cell r="F375" t="str">
            <v>30000747</v>
          </cell>
          <cell r="G375">
            <v>372303.66</v>
          </cell>
          <cell r="H375">
            <v>30000</v>
          </cell>
          <cell r="I375">
            <v>58970</v>
          </cell>
          <cell r="J375">
            <v>343333.66</v>
          </cell>
          <cell r="K375">
            <v>0</v>
          </cell>
        </row>
        <row r="376">
          <cell r="C376" t="str">
            <v>B17213</v>
          </cell>
          <cell r="D376" t="str">
            <v>菌根诱导的CySWEET14调控大花蕙兰与印度梨</v>
          </cell>
          <cell r="E376" t="str">
            <v>赵小兰</v>
          </cell>
          <cell r="F376" t="str">
            <v>30003116</v>
          </cell>
          <cell r="G376">
            <v>438171.51</v>
          </cell>
          <cell r="H376">
            <v>31500</v>
          </cell>
          <cell r="I376">
            <v>46629.8</v>
          </cell>
          <cell r="J376">
            <v>423041.71</v>
          </cell>
          <cell r="K376">
            <v>0</v>
          </cell>
        </row>
        <row r="377">
          <cell r="C377" t="str">
            <v>B17216</v>
          </cell>
          <cell r="D377" t="str">
            <v>控制豆科作物器官大小关键基因BIG SEEDS1的</v>
          </cell>
          <cell r="E377" t="str">
            <v>葛良法</v>
          </cell>
          <cell r="F377" t="str">
            <v>30004441</v>
          </cell>
          <cell r="G377">
            <v>605986.71</v>
          </cell>
          <cell r="H377">
            <v>30500</v>
          </cell>
          <cell r="I377">
            <v>35930</v>
          </cell>
          <cell r="J377">
            <v>600556.71</v>
          </cell>
          <cell r="K377">
            <v>0</v>
          </cell>
        </row>
        <row r="378">
          <cell r="C378" t="str">
            <v>B17242</v>
          </cell>
          <cell r="D378" t="str">
            <v>白蚁逃遁行为及其化学生态机制的研究</v>
          </cell>
          <cell r="E378" t="str">
            <v>王偲</v>
          </cell>
          <cell r="F378" t="str">
            <v>30003960</v>
          </cell>
          <cell r="G378">
            <v>429923.64</v>
          </cell>
          <cell r="H378">
            <v>29500</v>
          </cell>
          <cell r="I378">
            <v>32500</v>
          </cell>
          <cell r="J378">
            <v>426923.64</v>
          </cell>
          <cell r="K378">
            <v>10000</v>
          </cell>
        </row>
        <row r="379">
          <cell r="C379" t="str">
            <v>B17253</v>
          </cell>
          <cell r="D379" t="str">
            <v>大城市居民日常户外休闲的空间实践：机理及</v>
          </cell>
          <cell r="E379" t="str">
            <v>林敏慧</v>
          </cell>
          <cell r="F379" t="str">
            <v>30004157</v>
          </cell>
          <cell r="G379">
            <v>116876.4</v>
          </cell>
          <cell r="H379">
            <v>16400</v>
          </cell>
          <cell r="I379">
            <v>31159</v>
          </cell>
          <cell r="J379">
            <v>102117.4</v>
          </cell>
          <cell r="K379">
            <v>0</v>
          </cell>
        </row>
        <row r="380">
          <cell r="C380" t="str">
            <v>B17254</v>
          </cell>
          <cell r="D380" t="str">
            <v>多尺度建成环境对居民出行碳排放的影响机理</v>
          </cell>
          <cell r="E380" t="str">
            <v>杨文越</v>
          </cell>
          <cell r="F380" t="str">
            <v>30004211</v>
          </cell>
          <cell r="G380">
            <v>131003.31</v>
          </cell>
          <cell r="H380">
            <v>17000</v>
          </cell>
          <cell r="I380">
            <v>22103.19</v>
          </cell>
          <cell r="J380">
            <v>125900.12</v>
          </cell>
          <cell r="K380">
            <v>0</v>
          </cell>
        </row>
        <row r="381">
          <cell r="C381" t="str">
            <v>B17265</v>
          </cell>
          <cell r="D381" t="str">
            <v>基于环境与健康关联性分析的湿热地区高密度</v>
          </cell>
          <cell r="E381" t="str">
            <v>高伟</v>
          </cell>
          <cell r="F381" t="str">
            <v>30002268</v>
          </cell>
          <cell r="G381">
            <v>129961.62</v>
          </cell>
          <cell r="H381">
            <v>13200</v>
          </cell>
          <cell r="I381">
            <v>29480</v>
          </cell>
          <cell r="J381">
            <v>113681.62</v>
          </cell>
          <cell r="K381">
            <v>0</v>
          </cell>
        </row>
        <row r="382">
          <cell r="C382" t="str">
            <v>B18015</v>
          </cell>
          <cell r="D382" t="str">
            <v>杨树体内核苷糖合成调控转运对细胞壁纤维</v>
          </cell>
          <cell r="E382" t="str">
            <v>吴蔼民</v>
          </cell>
          <cell r="F382" t="str">
            <v>30003564</v>
          </cell>
          <cell r="G382">
            <v>95861.59</v>
          </cell>
          <cell r="H382">
            <v>115800</v>
          </cell>
          <cell r="I382">
            <v>1753.6</v>
          </cell>
          <cell r="J382">
            <v>209907.99</v>
          </cell>
          <cell r="K382">
            <v>0</v>
          </cell>
        </row>
        <row r="383">
          <cell r="C383" t="str">
            <v>B18019</v>
          </cell>
          <cell r="D383" t="str">
            <v>基于叶绿体基因组的石竹目系统发育基因</v>
          </cell>
          <cell r="E383" t="str">
            <v>姚纲</v>
          </cell>
          <cell r="F383" t="str">
            <v>30004578</v>
          </cell>
          <cell r="G383">
            <v>13492.92</v>
          </cell>
          <cell r="H383">
            <v>0</v>
          </cell>
          <cell r="I383">
            <v>1287.1400000000001</v>
          </cell>
          <cell r="J383">
            <v>12205.78</v>
          </cell>
          <cell r="K383">
            <v>0</v>
          </cell>
        </row>
        <row r="384">
          <cell r="C384" t="str">
            <v>B18039</v>
          </cell>
          <cell r="D384" t="str">
            <v>丛枝菌根真菌PHO1型磷转运基因在共生时期</v>
          </cell>
          <cell r="E384" t="str">
            <v>谢贤安</v>
          </cell>
          <cell r="F384" t="str">
            <v>30004537</v>
          </cell>
          <cell r="G384">
            <v>105370.4</v>
          </cell>
          <cell r="H384">
            <v>113200</v>
          </cell>
          <cell r="I384">
            <v>32240.720000000001</v>
          </cell>
          <cell r="J384">
            <v>186329.68</v>
          </cell>
          <cell r="K384">
            <v>0</v>
          </cell>
        </row>
        <row r="385">
          <cell r="C385" t="str">
            <v>B18041</v>
          </cell>
          <cell r="D385" t="str">
            <v>小叶鸢尾兰及其近类群的物种划分</v>
          </cell>
          <cell r="E385" t="str">
            <v>李玉玲</v>
          </cell>
          <cell r="F385" t="str">
            <v>30004543</v>
          </cell>
          <cell r="G385">
            <v>147748</v>
          </cell>
          <cell r="H385">
            <v>124500</v>
          </cell>
          <cell r="I385">
            <v>17075</v>
          </cell>
          <cell r="J385">
            <v>255173</v>
          </cell>
          <cell r="K385">
            <v>0</v>
          </cell>
        </row>
        <row r="386">
          <cell r="C386" t="str">
            <v>B18044</v>
          </cell>
          <cell r="D386" t="str">
            <v>桉树人工林生产力对旱季水分输入变化</v>
          </cell>
          <cell r="E386" t="str">
            <v>邱权</v>
          </cell>
          <cell r="F386" t="str">
            <v>30004255</v>
          </cell>
          <cell r="G386">
            <v>50455.199999999997</v>
          </cell>
          <cell r="H386">
            <v>111800</v>
          </cell>
          <cell r="I386">
            <v>37984</v>
          </cell>
          <cell r="J386">
            <v>124271.2</v>
          </cell>
          <cell r="K386">
            <v>0</v>
          </cell>
        </row>
        <row r="387">
          <cell r="C387" t="str">
            <v>B18045</v>
          </cell>
          <cell r="D387" t="str">
            <v>丛枝菌根真菌提高桉树抗青枯菌的机制研究</v>
          </cell>
          <cell r="E387" t="str">
            <v>陈祖静</v>
          </cell>
          <cell r="F387" t="str">
            <v>30003969</v>
          </cell>
          <cell r="G387">
            <v>107812.3</v>
          </cell>
          <cell r="H387">
            <v>111800</v>
          </cell>
          <cell r="I387">
            <v>18738</v>
          </cell>
          <cell r="J387">
            <v>200874.3</v>
          </cell>
          <cell r="K387">
            <v>0</v>
          </cell>
        </row>
        <row r="388">
          <cell r="C388" t="str">
            <v>B18046</v>
          </cell>
          <cell r="D388" t="str">
            <v>黄梁木蔗糖转运蛋白NCSUTS在木材发育与形成</v>
          </cell>
          <cell r="E388" t="str">
            <v>龙健梅</v>
          </cell>
          <cell r="F388" t="str">
            <v>30004533</v>
          </cell>
          <cell r="G388">
            <v>147500</v>
          </cell>
          <cell r="H388">
            <v>116500</v>
          </cell>
          <cell r="I388">
            <v>25875.360000000001</v>
          </cell>
          <cell r="J388">
            <v>238124.64</v>
          </cell>
          <cell r="K388">
            <v>0</v>
          </cell>
        </row>
        <row r="389">
          <cell r="C389" t="str">
            <v>B18076</v>
          </cell>
          <cell r="D389" t="str">
            <v>御谷转录因子PGRAVS参与调控渗透胁迫的机</v>
          </cell>
          <cell r="E389" t="str">
            <v>钟天秀</v>
          </cell>
          <cell r="F389" t="str">
            <v>30003976</v>
          </cell>
          <cell r="G389">
            <v>137235</v>
          </cell>
          <cell r="H389">
            <v>116500</v>
          </cell>
          <cell r="I389">
            <v>16500</v>
          </cell>
          <cell r="J389">
            <v>237235</v>
          </cell>
          <cell r="K389">
            <v>0</v>
          </cell>
        </row>
        <row r="390">
          <cell r="C390" t="str">
            <v>B18097</v>
          </cell>
          <cell r="D390" t="str">
            <v>拟南芥泛素连接梅ROBIN1在BR信号通路</v>
          </cell>
          <cell r="E390" t="str">
            <v>LI JIANMING</v>
          </cell>
          <cell r="F390" t="str">
            <v>30004602</v>
          </cell>
          <cell r="G390">
            <v>252379.88</v>
          </cell>
          <cell r="H390">
            <v>210000</v>
          </cell>
          <cell r="I390">
            <v>45528.77</v>
          </cell>
          <cell r="J390">
            <v>416851.11</v>
          </cell>
          <cell r="K390">
            <v>0</v>
          </cell>
        </row>
        <row r="391">
          <cell r="C391" t="str">
            <v>B18104</v>
          </cell>
          <cell r="D391" t="str">
            <v>华山松大小神经肽NPF基因调控取食和</v>
          </cell>
          <cell r="E391" t="str">
            <v>陈辉</v>
          </cell>
          <cell r="F391" t="str">
            <v>30004432</v>
          </cell>
          <cell r="G391">
            <v>258849.5</v>
          </cell>
          <cell r="H391">
            <v>210000</v>
          </cell>
          <cell r="I391">
            <v>51351.9</v>
          </cell>
          <cell r="J391">
            <v>417497.59999999998</v>
          </cell>
          <cell r="K391">
            <v>0</v>
          </cell>
        </row>
        <row r="392">
          <cell r="C392" t="str">
            <v>B18105</v>
          </cell>
          <cell r="D392" t="str">
            <v>受乙烯诱导的ERF第七亚家族转录因子调控木</v>
          </cell>
          <cell r="E392" t="str">
            <v>吴蔼民</v>
          </cell>
          <cell r="F392" t="str">
            <v>30003564</v>
          </cell>
          <cell r="G392">
            <v>248041.1</v>
          </cell>
          <cell r="H392">
            <v>210000</v>
          </cell>
          <cell r="I392">
            <v>30000</v>
          </cell>
          <cell r="J392">
            <v>428041.1</v>
          </cell>
          <cell r="K392">
            <v>0</v>
          </cell>
        </row>
        <row r="393">
          <cell r="C393" t="str">
            <v>B18107</v>
          </cell>
          <cell r="D393" t="str">
            <v>矮牵牛PHGRL1互作的E3泛素连接酶在乙烯信号</v>
          </cell>
          <cell r="E393" t="str">
            <v>余义勋</v>
          </cell>
          <cell r="F393" t="str">
            <v>30002172</v>
          </cell>
          <cell r="G393">
            <v>300000</v>
          </cell>
          <cell r="H393">
            <v>210000</v>
          </cell>
          <cell r="I393">
            <v>30000</v>
          </cell>
          <cell r="J393">
            <v>480000</v>
          </cell>
          <cell r="K393">
            <v>0</v>
          </cell>
        </row>
        <row r="394">
          <cell r="C394" t="str">
            <v>B18108</v>
          </cell>
          <cell r="D394" t="str">
            <v>基于古树资源综合评价的高密度城市行道树树</v>
          </cell>
          <cell r="E394" t="str">
            <v>秦新生</v>
          </cell>
          <cell r="F394" t="str">
            <v>30002933</v>
          </cell>
          <cell r="G394">
            <v>203716.5</v>
          </cell>
          <cell r="H394">
            <v>206500</v>
          </cell>
          <cell r="I394">
            <v>41679</v>
          </cell>
          <cell r="J394">
            <v>368537.5</v>
          </cell>
          <cell r="K394">
            <v>0</v>
          </cell>
        </row>
        <row r="395">
          <cell r="C395" t="str">
            <v>B18160</v>
          </cell>
          <cell r="D395" t="str">
            <v>园林树木和地被植物混种降低污泥重金属</v>
          </cell>
          <cell r="E395" t="str">
            <v>吴道铭</v>
          </cell>
          <cell r="F395" t="str">
            <v>30004165</v>
          </cell>
          <cell r="G395">
            <v>103079</v>
          </cell>
          <cell r="H395">
            <v>107100</v>
          </cell>
          <cell r="I395">
            <v>20867.599999999999</v>
          </cell>
          <cell r="J395">
            <v>189311.4</v>
          </cell>
          <cell r="K395">
            <v>3400</v>
          </cell>
        </row>
        <row r="396">
          <cell r="C396" t="str">
            <v>B18167</v>
          </cell>
          <cell r="D396" t="str">
            <v>供需视角下城市更新对公共空间社会公平</v>
          </cell>
          <cell r="E396" t="str">
            <v>叶昌东</v>
          </cell>
          <cell r="F396" t="str">
            <v>30003674</v>
          </cell>
          <cell r="G396">
            <v>111799.06</v>
          </cell>
          <cell r="H396">
            <v>198700</v>
          </cell>
          <cell r="I396">
            <v>53886</v>
          </cell>
          <cell r="J396">
            <v>256613.06</v>
          </cell>
          <cell r="K396">
            <v>0</v>
          </cell>
        </row>
        <row r="397">
          <cell r="C397" t="str">
            <v>B18177</v>
          </cell>
          <cell r="D397" t="str">
            <v>基于情绪健康视角的湿热地区居住区适老</v>
          </cell>
          <cell r="E397" t="str">
            <v>陈崇贤</v>
          </cell>
          <cell r="F397" t="str">
            <v>30004635</v>
          </cell>
          <cell r="G397">
            <v>129622.61</v>
          </cell>
          <cell r="H397">
            <v>109600</v>
          </cell>
          <cell r="I397">
            <v>26352.65</v>
          </cell>
          <cell r="J397">
            <v>212869.96</v>
          </cell>
          <cell r="K397">
            <v>0</v>
          </cell>
        </row>
        <row r="398">
          <cell r="C398" t="str">
            <v>B18189</v>
          </cell>
          <cell r="D398" t="str">
            <v>核苷酸单糖转运蛋白ROCK1/EBS8在拟南芥内质</v>
          </cell>
          <cell r="E398" t="str">
            <v>刘林川</v>
          </cell>
          <cell r="F398" t="str">
            <v>30004624</v>
          </cell>
          <cell r="G398">
            <v>67643.210000000006</v>
          </cell>
          <cell r="H398">
            <v>0</v>
          </cell>
          <cell r="I398">
            <v>3500</v>
          </cell>
          <cell r="J398">
            <v>64143.21</v>
          </cell>
          <cell r="K398">
            <v>0</v>
          </cell>
        </row>
        <row r="399">
          <cell r="C399" t="str">
            <v>B18190</v>
          </cell>
          <cell r="D399" t="str">
            <v>植物内质网介导的蛋白质降解机制研究</v>
          </cell>
          <cell r="E399" t="str">
            <v>LI JIANMING</v>
          </cell>
          <cell r="F399" t="str">
            <v>30004602</v>
          </cell>
          <cell r="G399">
            <v>824121.59</v>
          </cell>
          <cell r="H399">
            <v>0</v>
          </cell>
          <cell r="I399">
            <v>163144.60999999999</v>
          </cell>
          <cell r="J399">
            <v>660976.98</v>
          </cell>
          <cell r="K399">
            <v>0</v>
          </cell>
        </row>
        <row r="400">
          <cell r="C400" t="str">
            <v>B19009</v>
          </cell>
          <cell r="D400" t="str">
            <v>植物内质网介导的蛋白质降解机制研究</v>
          </cell>
          <cell r="E400" t="str">
            <v>LI JIANMING</v>
          </cell>
          <cell r="F400" t="str">
            <v>30004602</v>
          </cell>
          <cell r="G400">
            <v>834000</v>
          </cell>
          <cell r="H400">
            <v>111200</v>
          </cell>
          <cell r="I400">
            <v>111200</v>
          </cell>
          <cell r="J400">
            <v>834000</v>
          </cell>
          <cell r="K400">
            <v>0</v>
          </cell>
        </row>
        <row r="401">
          <cell r="C401" t="str">
            <v>B19041</v>
          </cell>
          <cell r="D401" t="str">
            <v>MXene改性硫化物纳米片基S型产氢光催化剂的</v>
          </cell>
          <cell r="E401" t="str">
            <v>李鑫</v>
          </cell>
          <cell r="F401" t="str">
            <v>30003181</v>
          </cell>
          <cell r="G401">
            <v>330000</v>
          </cell>
          <cell r="H401">
            <v>33000</v>
          </cell>
          <cell r="I401">
            <v>33000</v>
          </cell>
          <cell r="J401">
            <v>330000</v>
          </cell>
          <cell r="K401">
            <v>0</v>
          </cell>
        </row>
        <row r="402">
          <cell r="C402" t="str">
            <v>B19042</v>
          </cell>
          <cell r="D402" t="str">
            <v>金属盐耦合有机溶剂预处理解构生物质原料及</v>
          </cell>
          <cell r="E402" t="str">
            <v>张红丹</v>
          </cell>
          <cell r="F402" t="str">
            <v>30004077</v>
          </cell>
          <cell r="G402">
            <v>325000</v>
          </cell>
          <cell r="H402">
            <v>32500</v>
          </cell>
          <cell r="I402">
            <v>32500</v>
          </cell>
          <cell r="J402">
            <v>325000</v>
          </cell>
          <cell r="K402">
            <v>0</v>
          </cell>
        </row>
        <row r="403">
          <cell r="C403" t="str">
            <v>B19045</v>
          </cell>
          <cell r="D403" t="str">
            <v>BR抑制SUBRI1小肽信号途径促进植物生长发育</v>
          </cell>
          <cell r="E403" t="str">
            <v>毛娟</v>
          </cell>
          <cell r="F403" t="str">
            <v>30004625</v>
          </cell>
          <cell r="G403">
            <v>144000</v>
          </cell>
          <cell r="H403">
            <v>15800</v>
          </cell>
          <cell r="I403">
            <v>15800</v>
          </cell>
          <cell r="J403">
            <v>144000</v>
          </cell>
          <cell r="K403">
            <v>0</v>
          </cell>
        </row>
        <row r="404">
          <cell r="C404" t="str">
            <v>B19050</v>
          </cell>
          <cell r="D404" t="str">
            <v>离子型稀土矿迹地生物炭改善豆科植物固氮微</v>
          </cell>
          <cell r="E404" t="str">
            <v>刘明骞</v>
          </cell>
          <cell r="F404" t="str">
            <v>30003996</v>
          </cell>
          <cell r="G404">
            <v>144000</v>
          </cell>
          <cell r="H404">
            <v>15800</v>
          </cell>
          <cell r="I404">
            <v>58134</v>
          </cell>
          <cell r="J404">
            <v>101666</v>
          </cell>
          <cell r="K404">
            <v>0</v>
          </cell>
        </row>
        <row r="405">
          <cell r="C405" t="str">
            <v>B19052</v>
          </cell>
          <cell r="D405" t="str">
            <v>湿热地区垂直绿化对城市街区微气候影响机理</v>
          </cell>
          <cell r="E405" t="str">
            <v>潘澜</v>
          </cell>
          <cell r="F405" t="str">
            <v>30004429</v>
          </cell>
          <cell r="G405">
            <v>144000</v>
          </cell>
          <cell r="H405">
            <v>15800</v>
          </cell>
          <cell r="I405">
            <v>15800</v>
          </cell>
          <cell r="J405">
            <v>144000</v>
          </cell>
          <cell r="K405">
            <v>0</v>
          </cell>
        </row>
        <row r="406">
          <cell r="C406" t="str">
            <v>B19085</v>
          </cell>
          <cell r="D406" t="str">
            <v>植物ABCB1的质量控制及其协同油菜素内酯信</v>
          </cell>
          <cell r="E406" t="str">
            <v>刘林川</v>
          </cell>
          <cell r="F406" t="str">
            <v>30004624</v>
          </cell>
          <cell r="G406">
            <v>290000</v>
          </cell>
          <cell r="H406">
            <v>29000</v>
          </cell>
          <cell r="I406">
            <v>31400</v>
          </cell>
          <cell r="J406">
            <v>287600</v>
          </cell>
          <cell r="K406">
            <v>0</v>
          </cell>
        </row>
        <row r="407">
          <cell r="C407" t="str">
            <v>B19086</v>
          </cell>
          <cell r="D407" t="str">
            <v>磷酸肌醇信号在植物细胞壁沉积过程中的功能</v>
          </cell>
          <cell r="E407" t="str">
            <v>Erik Nielsen</v>
          </cell>
          <cell r="F407" t="str">
            <v>32001708</v>
          </cell>
          <cell r="G407">
            <v>290000</v>
          </cell>
          <cell r="H407">
            <v>29000</v>
          </cell>
          <cell r="I407">
            <v>29000</v>
          </cell>
          <cell r="J407">
            <v>290000</v>
          </cell>
          <cell r="K407">
            <v>0</v>
          </cell>
        </row>
        <row r="408">
          <cell r="C408" t="str">
            <v>B19097</v>
          </cell>
          <cell r="D408" t="str">
            <v>林用污泥中重金属随地表径流迁移风险及关键</v>
          </cell>
          <cell r="E408" t="str">
            <v>曾曙才</v>
          </cell>
          <cell r="F408" t="str">
            <v>30001116</v>
          </cell>
          <cell r="G408">
            <v>290000</v>
          </cell>
          <cell r="H408">
            <v>27000</v>
          </cell>
          <cell r="I408">
            <v>27000</v>
          </cell>
          <cell r="J408">
            <v>290000</v>
          </cell>
          <cell r="K408">
            <v>0</v>
          </cell>
        </row>
        <row r="409">
          <cell r="C409" t="str">
            <v>B19098</v>
          </cell>
          <cell r="D409" t="str">
            <v>B类MADS-box基因调控墨兰萼片形态变异的功</v>
          </cell>
          <cell r="E409" t="str">
            <v>张建霞</v>
          </cell>
          <cell r="F409" t="str">
            <v>30004604</v>
          </cell>
          <cell r="G409">
            <v>290000</v>
          </cell>
          <cell r="H409">
            <v>28000</v>
          </cell>
          <cell r="I409">
            <v>28000</v>
          </cell>
          <cell r="J409">
            <v>290000</v>
          </cell>
          <cell r="K409">
            <v>0</v>
          </cell>
        </row>
        <row r="410">
          <cell r="C410" t="str">
            <v>B19099</v>
          </cell>
          <cell r="D410" t="str">
            <v>乳酸菌有氧环境快速生长的机制及在青贮中的</v>
          </cell>
          <cell r="E410" t="str">
            <v>张建国</v>
          </cell>
          <cell r="F410" t="str">
            <v>30002837</v>
          </cell>
          <cell r="G410">
            <v>290000</v>
          </cell>
          <cell r="H410">
            <v>27400</v>
          </cell>
          <cell r="I410">
            <v>33422</v>
          </cell>
          <cell r="J410">
            <v>283978</v>
          </cell>
          <cell r="K410">
            <v>0</v>
          </cell>
        </row>
        <row r="411">
          <cell r="C411" t="str">
            <v>B19156</v>
          </cell>
          <cell r="D411" t="str">
            <v>英石叠山匠作体系及其技艺传承研究</v>
          </cell>
          <cell r="E411" t="str">
            <v>李晓雪</v>
          </cell>
          <cell r="F411" t="str">
            <v>30004410</v>
          </cell>
          <cell r="G411">
            <v>138000</v>
          </cell>
          <cell r="H411">
            <v>14700</v>
          </cell>
          <cell r="I411">
            <v>14700</v>
          </cell>
          <cell r="J411">
            <v>138000</v>
          </cell>
          <cell r="K411">
            <v>0</v>
          </cell>
        </row>
        <row r="412">
          <cell r="C412" t="str">
            <v>B19157</v>
          </cell>
          <cell r="D412" t="str">
            <v>明清岭南私家园林植物香景营造模式及营造思</v>
          </cell>
          <cell r="E412" t="str">
            <v>陈意微</v>
          </cell>
          <cell r="F412" t="str">
            <v>30004618</v>
          </cell>
          <cell r="G412">
            <v>162000</v>
          </cell>
          <cell r="H412">
            <v>15400</v>
          </cell>
          <cell r="I412">
            <v>16133.56</v>
          </cell>
          <cell r="J412">
            <v>161266.44</v>
          </cell>
          <cell r="K412">
            <v>0</v>
          </cell>
        </row>
        <row r="413">
          <cell r="C413" t="str">
            <v>B12007</v>
          </cell>
          <cell r="D413" t="str">
            <v>新型直线压电微电机及宏微驱动控制系统研究</v>
          </cell>
          <cell r="E413" t="str">
            <v>张铁民</v>
          </cell>
          <cell r="F413" t="str">
            <v>30001216</v>
          </cell>
          <cell r="G413">
            <v>0</v>
          </cell>
          <cell r="H413">
            <v>0</v>
          </cell>
          <cell r="I413">
            <v>0</v>
          </cell>
          <cell r="J413">
            <v>0</v>
          </cell>
          <cell r="K413">
            <v>0</v>
          </cell>
        </row>
        <row r="414">
          <cell r="C414" t="str">
            <v>B12008</v>
          </cell>
          <cell r="D414" t="str">
            <v>基于多领域统一仿真的采摘结构与生物水果耦</v>
          </cell>
          <cell r="E414" t="str">
            <v>王红军</v>
          </cell>
          <cell r="F414" t="str">
            <v>30001263</v>
          </cell>
          <cell r="G414">
            <v>0</v>
          </cell>
          <cell r="H414">
            <v>0</v>
          </cell>
          <cell r="I414">
            <v>0</v>
          </cell>
          <cell r="J414">
            <v>0</v>
          </cell>
          <cell r="K414">
            <v>0</v>
          </cell>
        </row>
        <row r="415">
          <cell r="C415" t="str">
            <v>B12099</v>
          </cell>
          <cell r="D415" t="str">
            <v>基于BUG的农田作业车辆绕行避障算法研究</v>
          </cell>
          <cell r="E415" t="str">
            <v>赵祚喜</v>
          </cell>
          <cell r="F415" t="str">
            <v>30001191</v>
          </cell>
          <cell r="G415">
            <v>0</v>
          </cell>
          <cell r="H415">
            <v>0</v>
          </cell>
          <cell r="I415">
            <v>0</v>
          </cell>
          <cell r="J415">
            <v>0</v>
          </cell>
          <cell r="K415">
            <v>0</v>
          </cell>
        </row>
        <row r="416">
          <cell r="C416" t="str">
            <v>B13021</v>
          </cell>
          <cell r="D416" t="str">
            <v>基于病状自学习模型和信息融合技术的柑橘黄</v>
          </cell>
          <cell r="E416" t="str">
            <v>邓小玲</v>
          </cell>
          <cell r="F416" t="str">
            <v>30002375</v>
          </cell>
          <cell r="G416">
            <v>0</v>
          </cell>
          <cell r="H416">
            <v>0</v>
          </cell>
          <cell r="I416">
            <v>0</v>
          </cell>
          <cell r="J416">
            <v>0</v>
          </cell>
          <cell r="K416">
            <v>0</v>
          </cell>
        </row>
        <row r="417">
          <cell r="C417" t="str">
            <v>B13049</v>
          </cell>
          <cell r="D417" t="str">
            <v>基于平板探测器的原位根系成像检测技术研究</v>
          </cell>
          <cell r="E417" t="str">
            <v>周学成</v>
          </cell>
          <cell r="F417" t="str">
            <v>30001226</v>
          </cell>
          <cell r="G417">
            <v>116834.02</v>
          </cell>
          <cell r="H417">
            <v>0</v>
          </cell>
          <cell r="I417">
            <v>116834.02</v>
          </cell>
          <cell r="J417">
            <v>0</v>
          </cell>
          <cell r="K417">
            <v>0</v>
          </cell>
        </row>
        <row r="418">
          <cell r="C418" t="str">
            <v>B13089</v>
          </cell>
          <cell r="D418" t="str">
            <v>链式运动单索振动抑制与索力调节的耦合控制</v>
          </cell>
          <cell r="E418" t="str">
            <v>李君</v>
          </cell>
          <cell r="F418" t="str">
            <v>30003264</v>
          </cell>
          <cell r="G418">
            <v>0</v>
          </cell>
          <cell r="H418">
            <v>0</v>
          </cell>
          <cell r="I418">
            <v>0</v>
          </cell>
          <cell r="J418">
            <v>0</v>
          </cell>
          <cell r="K418">
            <v>0</v>
          </cell>
        </row>
        <row r="419">
          <cell r="C419" t="str">
            <v>B13177</v>
          </cell>
          <cell r="D419" t="str">
            <v>多源信息融合的褐飞虱发生早期混沌特性及智</v>
          </cell>
          <cell r="E419" t="str">
            <v>周志艳</v>
          </cell>
          <cell r="F419" t="str">
            <v>30002845</v>
          </cell>
          <cell r="G419">
            <v>83594.84</v>
          </cell>
          <cell r="H419">
            <v>0</v>
          </cell>
          <cell r="I419">
            <v>971</v>
          </cell>
          <cell r="J419">
            <v>82623.839999999997</v>
          </cell>
          <cell r="K419">
            <v>0</v>
          </cell>
        </row>
        <row r="420">
          <cell r="C420" t="str">
            <v>B13192</v>
          </cell>
          <cell r="D420" t="str">
            <v>基于高光谱技术的稻田水体中有机磷农药含量</v>
          </cell>
          <cell r="E420" t="str">
            <v>张亚莉</v>
          </cell>
          <cell r="F420" t="str">
            <v>30001182</v>
          </cell>
          <cell r="G420">
            <v>7.72</v>
          </cell>
          <cell r="H420">
            <v>0</v>
          </cell>
          <cell r="I420">
            <v>7.72</v>
          </cell>
          <cell r="J420">
            <v>0</v>
          </cell>
          <cell r="K420">
            <v>0</v>
          </cell>
        </row>
        <row r="421">
          <cell r="C421" t="str">
            <v>B13199</v>
          </cell>
          <cell r="D421" t="str">
            <v>高湿稻谷热力场协同干燥能效评价与品质形成</v>
          </cell>
          <cell r="E421" t="str">
            <v>李长友</v>
          </cell>
          <cell r="F421" t="str">
            <v>30001227</v>
          </cell>
          <cell r="G421">
            <v>44619.56</v>
          </cell>
          <cell r="H421">
            <v>0</v>
          </cell>
          <cell r="I421">
            <v>3300</v>
          </cell>
          <cell r="J421">
            <v>41319.56</v>
          </cell>
          <cell r="K421">
            <v>0</v>
          </cell>
        </row>
        <row r="422">
          <cell r="C422" t="str">
            <v>B15047</v>
          </cell>
          <cell r="D422" t="str">
            <v>两自由度机械手式穴盘水稻秧苗行抛机作业</v>
          </cell>
          <cell r="E422" t="str">
            <v>马瑞峻</v>
          </cell>
          <cell r="F422" t="str">
            <v>30001183</v>
          </cell>
          <cell r="G422">
            <v>286235.44</v>
          </cell>
          <cell r="H422">
            <v>0</v>
          </cell>
          <cell r="I422">
            <v>13706</v>
          </cell>
          <cell r="J422">
            <v>272529.44</v>
          </cell>
          <cell r="K422">
            <v>12500</v>
          </cell>
        </row>
        <row r="423">
          <cell r="C423" t="str">
            <v>B15081</v>
          </cell>
          <cell r="D423" t="str">
            <v>整秆式甘蔗联合收获机断尾关键技术的机理</v>
          </cell>
          <cell r="E423" t="str">
            <v>罗菊川</v>
          </cell>
          <cell r="F423" t="str">
            <v>30001160</v>
          </cell>
          <cell r="G423">
            <v>24988.19</v>
          </cell>
          <cell r="H423">
            <v>0</v>
          </cell>
          <cell r="I423">
            <v>16997</v>
          </cell>
          <cell r="J423">
            <v>7991.19</v>
          </cell>
          <cell r="K423">
            <v>0</v>
          </cell>
        </row>
        <row r="424">
          <cell r="C424" t="str">
            <v>B15082</v>
          </cell>
          <cell r="D424" t="str">
            <v>冬种马铃薯挖掘及分离部件与高秸秆含量黏</v>
          </cell>
          <cell r="E424" t="str">
            <v>武涛</v>
          </cell>
          <cell r="F424" t="str">
            <v>30002869</v>
          </cell>
          <cell r="G424">
            <v>21124.880000000001</v>
          </cell>
          <cell r="H424">
            <v>0</v>
          </cell>
          <cell r="I424">
            <v>3600</v>
          </cell>
          <cell r="J424">
            <v>17524.88</v>
          </cell>
          <cell r="K424">
            <v>0</v>
          </cell>
        </row>
        <row r="425">
          <cell r="C425" t="str">
            <v>B16017</v>
          </cell>
          <cell r="D425" t="str">
            <v>基于仿生嗅觉和保鲜环境的荔枝货架多源信</v>
          </cell>
          <cell r="E425" t="str">
            <v>陆华忠</v>
          </cell>
          <cell r="F425" t="str">
            <v>30001937</v>
          </cell>
          <cell r="G425">
            <v>209834.45</v>
          </cell>
          <cell r="H425">
            <v>0</v>
          </cell>
          <cell r="I425">
            <v>0</v>
          </cell>
          <cell r="J425">
            <v>209834.45</v>
          </cell>
          <cell r="K425">
            <v>0</v>
          </cell>
        </row>
        <row r="426">
          <cell r="C426" t="str">
            <v>B16018</v>
          </cell>
          <cell r="D426" t="str">
            <v>水果采摘机器人视觉定位大误差及其执行器</v>
          </cell>
          <cell r="E426" t="str">
            <v>邹湘军</v>
          </cell>
          <cell r="F426" t="str">
            <v>30002508</v>
          </cell>
          <cell r="G426">
            <v>38753.18</v>
          </cell>
          <cell r="H426">
            <v>0</v>
          </cell>
          <cell r="I426">
            <v>37150</v>
          </cell>
          <cell r="J426">
            <v>1603.18</v>
          </cell>
          <cell r="K426">
            <v>0</v>
          </cell>
        </row>
        <row r="427">
          <cell r="C427" t="str">
            <v>B16040</v>
          </cell>
          <cell r="D427" t="str">
            <v>视觉感知的水稻株间机械除草与同步液肥环</v>
          </cell>
          <cell r="E427" t="str">
            <v>齐龙</v>
          </cell>
          <cell r="F427" t="str">
            <v>30003448</v>
          </cell>
          <cell r="G427">
            <v>0</v>
          </cell>
          <cell r="H427">
            <v>0</v>
          </cell>
          <cell r="I427">
            <v>0</v>
          </cell>
          <cell r="J427">
            <v>0</v>
          </cell>
          <cell r="K427">
            <v>0</v>
          </cell>
        </row>
        <row r="428">
          <cell r="C428" t="str">
            <v>B16066</v>
          </cell>
          <cell r="D428" t="str">
            <v>恒定磁场辅助选区激光熔化粉末自支撑悬垂</v>
          </cell>
          <cell r="E428" t="str">
            <v>孙健峰</v>
          </cell>
          <cell r="F428" t="str">
            <v>30003738</v>
          </cell>
          <cell r="G428">
            <v>10831.39</v>
          </cell>
          <cell r="H428">
            <v>0</v>
          </cell>
          <cell r="I428">
            <v>10600</v>
          </cell>
          <cell r="J428">
            <v>231.39</v>
          </cell>
          <cell r="K428">
            <v>0</v>
          </cell>
        </row>
        <row r="429">
          <cell r="C429" t="str">
            <v>B17028</v>
          </cell>
          <cell r="D429" t="str">
            <v>水田土壤承载信息连续感知与拖拉机运动姿态</v>
          </cell>
          <cell r="E429" t="str">
            <v>胡炼</v>
          </cell>
          <cell r="F429" t="str">
            <v>30003728</v>
          </cell>
          <cell r="G429">
            <v>1661.59</v>
          </cell>
          <cell r="H429">
            <v>0</v>
          </cell>
          <cell r="I429">
            <v>0</v>
          </cell>
          <cell r="J429">
            <v>1661.59</v>
          </cell>
          <cell r="K429">
            <v>0</v>
          </cell>
        </row>
        <row r="430">
          <cell r="C430" t="str">
            <v>B17059</v>
          </cell>
          <cell r="D430" t="str">
            <v>稻谷干燥特征函数及其系统解析理论研究</v>
          </cell>
          <cell r="E430" t="str">
            <v>李长友</v>
          </cell>
          <cell r="F430" t="str">
            <v>30001227</v>
          </cell>
          <cell r="G430">
            <v>514881.5</v>
          </cell>
          <cell r="H430">
            <v>31000</v>
          </cell>
          <cell r="I430">
            <v>40995.019999999997</v>
          </cell>
          <cell r="J430">
            <v>504886.48</v>
          </cell>
          <cell r="K430">
            <v>4000</v>
          </cell>
        </row>
        <row r="431">
          <cell r="C431" t="str">
            <v>B17105</v>
          </cell>
          <cell r="D431" t="str">
            <v>面向模具生产的工艺与车间调度紧耦合集成规</v>
          </cell>
          <cell r="E431" t="str">
            <v>吕盛坪</v>
          </cell>
          <cell r="F431" t="str">
            <v>30003706</v>
          </cell>
          <cell r="G431">
            <v>88931.64</v>
          </cell>
          <cell r="H431">
            <v>0</v>
          </cell>
          <cell r="I431">
            <v>23106.5</v>
          </cell>
          <cell r="J431">
            <v>65825.14</v>
          </cell>
          <cell r="K431">
            <v>0</v>
          </cell>
        </row>
        <row r="432">
          <cell r="C432" t="str">
            <v>B17109</v>
          </cell>
          <cell r="D432" t="str">
            <v>杂交稻智能恒量精密播种机理及关键技术研究</v>
          </cell>
          <cell r="E432" t="str">
            <v>马旭</v>
          </cell>
          <cell r="F432" t="str">
            <v>30003079</v>
          </cell>
          <cell r="G432">
            <v>382934.61</v>
          </cell>
          <cell r="H432">
            <v>29000</v>
          </cell>
          <cell r="I432">
            <v>148222.72</v>
          </cell>
          <cell r="J432">
            <v>263711.89</v>
          </cell>
          <cell r="K432">
            <v>0</v>
          </cell>
        </row>
        <row r="433">
          <cell r="C433" t="str">
            <v>B17110</v>
          </cell>
          <cell r="D433" t="str">
            <v>多约束条件下香蕉仿形落梳机理</v>
          </cell>
          <cell r="E433" t="str">
            <v>杨洲</v>
          </cell>
          <cell r="F433" t="str">
            <v>30001186</v>
          </cell>
          <cell r="G433">
            <v>541855.44999999995</v>
          </cell>
          <cell r="H433">
            <v>28000</v>
          </cell>
          <cell r="I433">
            <v>44440</v>
          </cell>
          <cell r="J433">
            <v>525415.44999999995</v>
          </cell>
          <cell r="K433">
            <v>0</v>
          </cell>
        </row>
        <row r="434">
          <cell r="C434" t="str">
            <v>B17219</v>
          </cell>
          <cell r="D434" t="str">
            <v>旋翼无人机气流-冠层互作机理及水稻精准对</v>
          </cell>
          <cell r="E434" t="str">
            <v>李继宇</v>
          </cell>
          <cell r="F434" t="str">
            <v>30002301</v>
          </cell>
          <cell r="G434">
            <v>456298.72</v>
          </cell>
          <cell r="H434">
            <v>27500</v>
          </cell>
          <cell r="I434">
            <v>39978</v>
          </cell>
          <cell r="J434">
            <v>443820.72</v>
          </cell>
          <cell r="K434">
            <v>0</v>
          </cell>
        </row>
        <row r="435">
          <cell r="C435" t="str">
            <v>B17262</v>
          </cell>
          <cell r="D435" t="str">
            <v>考虑SLM加工约束的结构优化设计理论与方法</v>
          </cell>
          <cell r="E435" t="str">
            <v>王昱</v>
          </cell>
          <cell r="F435" t="str">
            <v>30004083</v>
          </cell>
          <cell r="G435">
            <v>181341.8</v>
          </cell>
          <cell r="H435">
            <v>17000</v>
          </cell>
          <cell r="I435">
            <v>17000</v>
          </cell>
          <cell r="J435">
            <v>181341.8</v>
          </cell>
          <cell r="K435">
            <v>0</v>
          </cell>
        </row>
        <row r="436">
          <cell r="C436" t="str">
            <v>B17278</v>
          </cell>
          <cell r="D436" t="str">
            <v>触觉感知遥操控无人机精准变量施药</v>
          </cell>
          <cell r="E436" t="str">
            <v>尹选春</v>
          </cell>
          <cell r="F436" t="str">
            <v>30004193</v>
          </cell>
          <cell r="G436">
            <v>528162.63</v>
          </cell>
          <cell r="H436">
            <v>29500</v>
          </cell>
          <cell r="I436">
            <v>36459</v>
          </cell>
          <cell r="J436">
            <v>521203.63</v>
          </cell>
          <cell r="K436">
            <v>0</v>
          </cell>
        </row>
        <row r="437">
          <cell r="C437" t="str">
            <v>B18017</v>
          </cell>
          <cell r="D437" t="str">
            <v>非结构环境下串型水果防碰损采摘的视</v>
          </cell>
          <cell r="E437" t="str">
            <v>王红军</v>
          </cell>
          <cell r="F437" t="str">
            <v>30001263</v>
          </cell>
          <cell r="G437">
            <v>19480</v>
          </cell>
          <cell r="H437">
            <v>20000</v>
          </cell>
          <cell r="I437">
            <v>11500</v>
          </cell>
          <cell r="J437">
            <v>27980</v>
          </cell>
          <cell r="K437">
            <v>11500</v>
          </cell>
        </row>
        <row r="438">
          <cell r="C438" t="str">
            <v>B18111</v>
          </cell>
          <cell r="D438" t="str">
            <v>基于弹性反射光衰减模型的全时相低空多光谱</v>
          </cell>
          <cell r="E438" t="str">
            <v>周志艳</v>
          </cell>
          <cell r="F438" t="str">
            <v>30002845</v>
          </cell>
          <cell r="G438">
            <v>263002.90000000002</v>
          </cell>
          <cell r="H438">
            <v>210000</v>
          </cell>
          <cell r="I438">
            <v>65950</v>
          </cell>
          <cell r="J438">
            <v>407052.9</v>
          </cell>
          <cell r="K438">
            <v>0</v>
          </cell>
        </row>
        <row r="439">
          <cell r="C439" t="str">
            <v>B18112</v>
          </cell>
          <cell r="D439" t="str">
            <v>多流道水稻气力式排种器精量吸附</v>
          </cell>
          <cell r="E439" t="str">
            <v>臧英</v>
          </cell>
          <cell r="F439" t="str">
            <v>30003144</v>
          </cell>
          <cell r="G439">
            <v>245483.48</v>
          </cell>
          <cell r="H439">
            <v>207500</v>
          </cell>
          <cell r="I439">
            <v>39700</v>
          </cell>
          <cell r="J439">
            <v>413283.48</v>
          </cell>
          <cell r="K439">
            <v>0</v>
          </cell>
        </row>
        <row r="440">
          <cell r="C440" t="str">
            <v>B18179</v>
          </cell>
          <cell r="D440" t="str">
            <v>苗带信息引导的水稻根区液态氮肥雾</v>
          </cell>
          <cell r="E440" t="str">
            <v>齐龙</v>
          </cell>
          <cell r="F440" t="str">
            <v>30003448</v>
          </cell>
          <cell r="G440">
            <v>112581.9</v>
          </cell>
          <cell r="H440">
            <v>210000</v>
          </cell>
          <cell r="I440">
            <v>47450</v>
          </cell>
          <cell r="J440">
            <v>275131.90000000002</v>
          </cell>
          <cell r="K440">
            <v>0</v>
          </cell>
        </row>
        <row r="441">
          <cell r="C441" t="str">
            <v>B19053</v>
          </cell>
          <cell r="D441" t="str">
            <v>基于水稻冠层结构参数和光谱特性信息融合的</v>
          </cell>
          <cell r="E441" t="str">
            <v>廖娟</v>
          </cell>
          <cell r="F441" t="str">
            <v>31000284</v>
          </cell>
          <cell r="G441">
            <v>150000</v>
          </cell>
          <cell r="H441">
            <v>15000</v>
          </cell>
          <cell r="I441">
            <v>15000</v>
          </cell>
          <cell r="J441">
            <v>150000</v>
          </cell>
          <cell r="K441">
            <v>0</v>
          </cell>
        </row>
        <row r="442">
          <cell r="C442" t="str">
            <v>B19054</v>
          </cell>
          <cell r="D442" t="str">
            <v>基于动载荷状态的植保无人机作业参数动态模</v>
          </cell>
          <cell r="E442" t="str">
            <v>陈盛德</v>
          </cell>
          <cell r="F442" t="str">
            <v>30004672</v>
          </cell>
          <cell r="G442">
            <v>114000</v>
          </cell>
          <cell r="H442">
            <v>12500</v>
          </cell>
          <cell r="I442">
            <v>16007.64</v>
          </cell>
          <cell r="J442">
            <v>110492.36</v>
          </cell>
          <cell r="K442">
            <v>0</v>
          </cell>
        </row>
        <row r="443">
          <cell r="C443" t="str">
            <v>B19061</v>
          </cell>
          <cell r="D443" t="str">
            <v>基于内外协同的荔枝保鲜包装微环境多目标调</v>
          </cell>
          <cell r="E443" t="str">
            <v>郭嘉明</v>
          </cell>
          <cell r="F443" t="str">
            <v>30004406</v>
          </cell>
          <cell r="G443">
            <v>138000</v>
          </cell>
          <cell r="H443">
            <v>13500</v>
          </cell>
          <cell r="I443">
            <v>26578.26</v>
          </cell>
          <cell r="J443">
            <v>124921.74</v>
          </cell>
          <cell r="K443">
            <v>0</v>
          </cell>
        </row>
        <row r="444">
          <cell r="C444" t="str">
            <v>B19101</v>
          </cell>
          <cell r="D444" t="str">
            <v>荔枝气调贮藏保鲜热质耦合机理与环境自寻优</v>
          </cell>
          <cell r="E444" t="str">
            <v>吕恩利</v>
          </cell>
          <cell r="F444" t="str">
            <v>30002871</v>
          </cell>
          <cell r="G444">
            <v>290000</v>
          </cell>
          <cell r="H444">
            <v>27800</v>
          </cell>
          <cell r="I444">
            <v>27800</v>
          </cell>
          <cell r="J444">
            <v>290000</v>
          </cell>
          <cell r="K444">
            <v>0</v>
          </cell>
        </row>
        <row r="445">
          <cell r="C445" t="str">
            <v>B19154</v>
          </cell>
          <cell r="D445" t="str">
            <v>苹果机械振动采收果实碰撞损伤机理及数值模</v>
          </cell>
          <cell r="E445" t="str">
            <v>付函</v>
          </cell>
          <cell r="F445" t="str">
            <v>30004616</v>
          </cell>
          <cell r="G445">
            <v>150000</v>
          </cell>
          <cell r="H445">
            <v>16500</v>
          </cell>
          <cell r="I445">
            <v>16500</v>
          </cell>
          <cell r="J445">
            <v>150000</v>
          </cell>
          <cell r="K445">
            <v>0</v>
          </cell>
        </row>
        <row r="446">
          <cell r="C446" t="str">
            <v>B19167</v>
          </cell>
          <cell r="D446" t="str">
            <v>基于双Tamm等离级化激元耦合模式的金属-半</v>
          </cell>
          <cell r="E446" t="str">
            <v>龙拥兵</v>
          </cell>
          <cell r="F446" t="str">
            <v>30004188</v>
          </cell>
          <cell r="G446">
            <v>0</v>
          </cell>
          <cell r="H446">
            <v>0</v>
          </cell>
          <cell r="I446">
            <v>0</v>
          </cell>
          <cell r="J446">
            <v>0</v>
          </cell>
          <cell r="K446">
            <v>0</v>
          </cell>
        </row>
        <row r="447">
          <cell r="C447" t="str">
            <v>B12031</v>
          </cell>
          <cell r="D447" t="str">
            <v>调控亚精胺、精胺生物合成提高假俭草抗逆性</v>
          </cell>
          <cell r="E447" t="str">
            <v>卢少云</v>
          </cell>
          <cell r="F447" t="str">
            <v>30001313</v>
          </cell>
          <cell r="G447">
            <v>6000</v>
          </cell>
          <cell r="H447">
            <v>0</v>
          </cell>
          <cell r="I447">
            <v>0</v>
          </cell>
          <cell r="J447">
            <v>6000</v>
          </cell>
          <cell r="K447">
            <v>0</v>
          </cell>
        </row>
        <row r="448">
          <cell r="C448" t="str">
            <v>B12055</v>
          </cell>
          <cell r="D448" t="str">
            <v>水稻无花粉型温敏核不育性的分子基础研究</v>
          </cell>
          <cell r="E448" t="str">
            <v>彭海峰</v>
          </cell>
          <cell r="F448" t="str">
            <v>30001308</v>
          </cell>
          <cell r="G448">
            <v>0</v>
          </cell>
          <cell r="H448">
            <v>0</v>
          </cell>
          <cell r="I448">
            <v>0</v>
          </cell>
          <cell r="J448">
            <v>0</v>
          </cell>
          <cell r="K448">
            <v>0</v>
          </cell>
        </row>
        <row r="449">
          <cell r="C449" t="str">
            <v>B12068</v>
          </cell>
          <cell r="D449" t="str">
            <v>OsNOA1调控水稻叶绿素和Rubisco形成及其温</v>
          </cell>
          <cell r="E449" t="str">
            <v>彭新湘</v>
          </cell>
          <cell r="F449" t="str">
            <v>30001355</v>
          </cell>
          <cell r="G449">
            <v>0</v>
          </cell>
          <cell r="H449">
            <v>0</v>
          </cell>
          <cell r="I449">
            <v>0</v>
          </cell>
          <cell r="J449">
            <v>0</v>
          </cell>
          <cell r="K449">
            <v>0</v>
          </cell>
        </row>
        <row r="450">
          <cell r="C450" t="str">
            <v>B12090</v>
          </cell>
          <cell r="D450" t="str">
            <v>化橘红药用部位和发育及其与有效成分积累关</v>
          </cell>
          <cell r="E450" t="str">
            <v>梁社坚</v>
          </cell>
          <cell r="F450" t="str">
            <v>30002972</v>
          </cell>
          <cell r="G450">
            <v>3200</v>
          </cell>
          <cell r="H450">
            <v>0</v>
          </cell>
          <cell r="I450">
            <v>0</v>
          </cell>
          <cell r="J450">
            <v>3200</v>
          </cell>
          <cell r="K450">
            <v>0</v>
          </cell>
        </row>
        <row r="451">
          <cell r="C451" t="str">
            <v>B13009</v>
          </cell>
          <cell r="D451" t="str">
            <v>铜绿假单胞菌酰基载体蛋白与N-酯酰高丝氨酸</v>
          </cell>
          <cell r="E451" t="str">
            <v>马金成</v>
          </cell>
          <cell r="F451" t="str">
            <v>30003465</v>
          </cell>
          <cell r="G451">
            <v>0</v>
          </cell>
          <cell r="H451">
            <v>0</v>
          </cell>
          <cell r="I451">
            <v>0</v>
          </cell>
          <cell r="J451">
            <v>0</v>
          </cell>
          <cell r="K451">
            <v>0</v>
          </cell>
        </row>
        <row r="452">
          <cell r="C452" t="str">
            <v>B13011</v>
          </cell>
          <cell r="D452" t="str">
            <v>COPI介导的核编码叶绿体蛋白胞质内运输途径</v>
          </cell>
          <cell r="E452" t="str">
            <v>傅嘉欣</v>
          </cell>
          <cell r="F452" t="str">
            <v>30003947</v>
          </cell>
          <cell r="G452">
            <v>0</v>
          </cell>
          <cell r="H452">
            <v>0</v>
          </cell>
          <cell r="I452">
            <v>0</v>
          </cell>
          <cell r="J452">
            <v>0</v>
          </cell>
          <cell r="K452">
            <v>0</v>
          </cell>
        </row>
        <row r="453">
          <cell r="C453" t="str">
            <v>B13036</v>
          </cell>
          <cell r="D453" t="str">
            <v>水稻野败型细胞质雄性不育及其恢复性的分子</v>
          </cell>
          <cell r="E453" t="str">
            <v>刘耀光</v>
          </cell>
          <cell r="F453" t="str">
            <v>30001346</v>
          </cell>
          <cell r="G453">
            <v>610128.5</v>
          </cell>
          <cell r="H453">
            <v>0</v>
          </cell>
          <cell r="I453">
            <v>27800</v>
          </cell>
          <cell r="J453">
            <v>582328.5</v>
          </cell>
          <cell r="K453">
            <v>0</v>
          </cell>
        </row>
        <row r="454">
          <cell r="C454" t="str">
            <v>B13038</v>
          </cell>
          <cell r="D454" t="str">
            <v>点地梅属（报春花科）的系统学与生物地理学</v>
          </cell>
          <cell r="E454" t="str">
            <v>郝刚</v>
          </cell>
          <cell r="F454" t="str">
            <v>30002794</v>
          </cell>
          <cell r="G454">
            <v>385.64</v>
          </cell>
          <cell r="H454">
            <v>0</v>
          </cell>
          <cell r="I454">
            <v>385.64</v>
          </cell>
          <cell r="J454">
            <v>0</v>
          </cell>
          <cell r="K454">
            <v>0</v>
          </cell>
        </row>
        <row r="455">
          <cell r="C455" t="str">
            <v>B13041</v>
          </cell>
          <cell r="D455" t="str">
            <v>六籽苏铁复合体系统分类学及保护生物学研究</v>
          </cell>
          <cell r="E455" t="str">
            <v>谢建光</v>
          </cell>
          <cell r="F455" t="str">
            <v>30002636</v>
          </cell>
          <cell r="G455">
            <v>12975.72</v>
          </cell>
          <cell r="H455">
            <v>0</v>
          </cell>
          <cell r="I455">
            <v>12975.72</v>
          </cell>
          <cell r="J455">
            <v>0</v>
          </cell>
          <cell r="K455">
            <v>0</v>
          </cell>
        </row>
        <row r="456">
          <cell r="C456" t="str">
            <v>B13048</v>
          </cell>
          <cell r="D456" t="str">
            <v>控制水稻株高的脂质转移蛋白基因的克隆与分</v>
          </cell>
          <cell r="E456" t="str">
            <v>陈远玲</v>
          </cell>
          <cell r="F456" t="str">
            <v>30001342</v>
          </cell>
          <cell r="G456">
            <v>0</v>
          </cell>
          <cell r="H456">
            <v>0</v>
          </cell>
          <cell r="I456">
            <v>0</v>
          </cell>
          <cell r="J456">
            <v>0</v>
          </cell>
          <cell r="K456">
            <v>0</v>
          </cell>
        </row>
        <row r="457">
          <cell r="C457" t="str">
            <v>B13064</v>
          </cell>
          <cell r="D457" t="str">
            <v>温度敏感香蕉叶绿素降解基因的启动子活性分</v>
          </cell>
          <cell r="E457" t="str">
            <v>庞学群</v>
          </cell>
          <cell r="F457" t="str">
            <v>30001314</v>
          </cell>
          <cell r="G457">
            <v>19.86</v>
          </cell>
          <cell r="H457">
            <v>0</v>
          </cell>
          <cell r="I457">
            <v>19.86</v>
          </cell>
          <cell r="J457">
            <v>0</v>
          </cell>
          <cell r="K457">
            <v>0</v>
          </cell>
        </row>
        <row r="458">
          <cell r="C458" t="str">
            <v>B13107</v>
          </cell>
          <cell r="D458" t="str">
            <v>水稻抗光氧化胁迫基因的挖掘及分子机理研究</v>
          </cell>
          <cell r="E458" t="str">
            <v>彭新湘</v>
          </cell>
          <cell r="F458" t="str">
            <v>30001355</v>
          </cell>
          <cell r="G458">
            <v>231263.15</v>
          </cell>
          <cell r="H458">
            <v>0</v>
          </cell>
          <cell r="I458">
            <v>0</v>
          </cell>
          <cell r="J458">
            <v>231263.15</v>
          </cell>
          <cell r="K458">
            <v>0</v>
          </cell>
        </row>
        <row r="459">
          <cell r="C459" t="str">
            <v>B13137</v>
          </cell>
          <cell r="D459" t="str">
            <v>药物转运蛋白OATP1B1的功能关键区域和翻译</v>
          </cell>
          <cell r="E459" t="str">
            <v>洪梅</v>
          </cell>
          <cell r="F459" t="str">
            <v>30003485</v>
          </cell>
          <cell r="G459">
            <v>38958.39</v>
          </cell>
          <cell r="H459">
            <v>0</v>
          </cell>
          <cell r="I459">
            <v>0</v>
          </cell>
          <cell r="J459">
            <v>38958.39</v>
          </cell>
          <cell r="K459">
            <v>0</v>
          </cell>
        </row>
        <row r="460">
          <cell r="C460" t="str">
            <v>B13142</v>
          </cell>
          <cell r="D460" t="str">
            <v>叶绿体定位的假定Ｉ型DNA拓扑异构酶控制水</v>
          </cell>
          <cell r="E460" t="str">
            <v>郭晶心</v>
          </cell>
          <cell r="F460" t="str">
            <v>30001297</v>
          </cell>
          <cell r="G460">
            <v>280796.23</v>
          </cell>
          <cell r="H460">
            <v>0</v>
          </cell>
          <cell r="I460">
            <v>75800</v>
          </cell>
          <cell r="J460">
            <v>204996.23</v>
          </cell>
          <cell r="K460">
            <v>0</v>
          </cell>
        </row>
        <row r="461">
          <cell r="C461" t="str">
            <v>B13145</v>
          </cell>
          <cell r="D461" t="str">
            <v>水稻光/温敏雄性不育基因p/tmsl2-1的发生和</v>
          </cell>
          <cell r="E461" t="str">
            <v>周海</v>
          </cell>
          <cell r="F461" t="str">
            <v>30004172</v>
          </cell>
          <cell r="G461">
            <v>5.37</v>
          </cell>
          <cell r="H461">
            <v>0</v>
          </cell>
          <cell r="I461">
            <v>5.37</v>
          </cell>
          <cell r="J461">
            <v>0</v>
          </cell>
          <cell r="K461">
            <v>0</v>
          </cell>
        </row>
        <row r="462">
          <cell r="C462" t="str">
            <v>B13165</v>
          </cell>
          <cell r="D462" t="str">
            <v>广布种檵木及其近缘类群的亲缘地理学研究</v>
          </cell>
          <cell r="E462" t="str">
            <v>龚维</v>
          </cell>
          <cell r="F462" t="str">
            <v>30003618</v>
          </cell>
          <cell r="G462">
            <v>3</v>
          </cell>
          <cell r="H462">
            <v>0</v>
          </cell>
          <cell r="I462">
            <v>3</v>
          </cell>
          <cell r="J462">
            <v>0</v>
          </cell>
          <cell r="K462">
            <v>0</v>
          </cell>
        </row>
        <row r="463">
          <cell r="C463" t="str">
            <v>B13186</v>
          </cell>
          <cell r="D463" t="str">
            <v>细胞质特异的PPR蛋白OsPPR2-1在水稻花粉发</v>
          </cell>
          <cell r="E463" t="str">
            <v>庄楚雄</v>
          </cell>
          <cell r="F463" t="str">
            <v>30001341</v>
          </cell>
          <cell r="G463">
            <v>17903.48</v>
          </cell>
          <cell r="H463">
            <v>0</v>
          </cell>
          <cell r="I463">
            <v>241</v>
          </cell>
          <cell r="J463">
            <v>17662.48</v>
          </cell>
          <cell r="K463">
            <v>0</v>
          </cell>
        </row>
        <row r="464">
          <cell r="C464" t="str">
            <v>B13191</v>
          </cell>
          <cell r="D464" t="str">
            <v>DON 毒素在鸡体内关键代谢酶的筛选鉴定及作</v>
          </cell>
          <cell r="E464" t="str">
            <v>陈庆梅</v>
          </cell>
          <cell r="F464" t="str">
            <v>30003200</v>
          </cell>
          <cell r="G464">
            <v>0</v>
          </cell>
          <cell r="H464">
            <v>0</v>
          </cell>
          <cell r="I464">
            <v>0</v>
          </cell>
          <cell r="J464">
            <v>0</v>
          </cell>
          <cell r="K464">
            <v>0</v>
          </cell>
        </row>
        <row r="465">
          <cell r="C465" t="str">
            <v>B13194</v>
          </cell>
          <cell r="D465" t="str">
            <v>拟南芥RopGAPs对生长素介导的植物发育的调</v>
          </cell>
          <cell r="E465" t="str">
            <v>陶利珍</v>
          </cell>
          <cell r="F465" t="str">
            <v>30002770</v>
          </cell>
          <cell r="G465">
            <v>0</v>
          </cell>
          <cell r="H465">
            <v>0</v>
          </cell>
          <cell r="I465">
            <v>0</v>
          </cell>
          <cell r="J465">
            <v>0</v>
          </cell>
          <cell r="K465">
            <v>0</v>
          </cell>
        </row>
        <row r="466">
          <cell r="C466" t="str">
            <v>B13201</v>
          </cell>
          <cell r="D466" t="str">
            <v>华南农业大学生物学基地人才培养支撑条件建</v>
          </cell>
          <cell r="E466" t="str">
            <v>邓诣群</v>
          </cell>
          <cell r="F466" t="str">
            <v>30003308</v>
          </cell>
          <cell r="G466">
            <v>1721.54</v>
          </cell>
          <cell r="H466">
            <v>0</v>
          </cell>
          <cell r="I466">
            <v>0</v>
          </cell>
          <cell r="J466">
            <v>1721.54</v>
          </cell>
          <cell r="K466">
            <v>0</v>
          </cell>
        </row>
        <row r="467">
          <cell r="C467" t="str">
            <v>B13202</v>
          </cell>
          <cell r="D467" t="str">
            <v>葡萄牙休眠解除调控成员的筛选：乙烯信号途</v>
          </cell>
          <cell r="E467" t="str">
            <v>庞学群</v>
          </cell>
          <cell r="F467" t="str">
            <v>30001314</v>
          </cell>
          <cell r="G467">
            <v>489.37</v>
          </cell>
          <cell r="H467">
            <v>0</v>
          </cell>
          <cell r="I467">
            <v>489.37</v>
          </cell>
          <cell r="J467">
            <v>0</v>
          </cell>
          <cell r="K467">
            <v>0</v>
          </cell>
        </row>
        <row r="468">
          <cell r="C468" t="str">
            <v>B14006</v>
          </cell>
          <cell r="D468" t="str">
            <v>空间辐射与微重力符合作用说诱发的上皮细胞</v>
          </cell>
          <cell r="E468" t="str">
            <v>洪梅</v>
          </cell>
          <cell r="F468" t="str">
            <v>30003485</v>
          </cell>
          <cell r="G468">
            <v>61485.25</v>
          </cell>
          <cell r="H468">
            <v>0</v>
          </cell>
          <cell r="I468">
            <v>42566.96</v>
          </cell>
          <cell r="J468">
            <v>18918.29</v>
          </cell>
          <cell r="K468">
            <v>0</v>
          </cell>
        </row>
        <row r="469">
          <cell r="C469" t="str">
            <v>B14009</v>
          </cell>
          <cell r="D469" t="str">
            <v>重离子辐射对肿瘤细胞中药物转运蛋白的影响</v>
          </cell>
          <cell r="E469" t="str">
            <v>洪梅</v>
          </cell>
          <cell r="F469" t="str">
            <v>30003485</v>
          </cell>
          <cell r="G469">
            <v>47.16</v>
          </cell>
          <cell r="H469">
            <v>0</v>
          </cell>
          <cell r="I469">
            <v>47.16</v>
          </cell>
          <cell r="J469">
            <v>0</v>
          </cell>
          <cell r="K469">
            <v>0</v>
          </cell>
        </row>
        <row r="470">
          <cell r="C470" t="str">
            <v>B15001</v>
          </cell>
          <cell r="D470" t="str">
            <v>水稻穗型发育的分子调控机理研究</v>
          </cell>
          <cell r="E470" t="str">
            <v>刘耀光</v>
          </cell>
          <cell r="F470" t="str">
            <v>30001346</v>
          </cell>
          <cell r="G470">
            <v>832771.7</v>
          </cell>
          <cell r="H470">
            <v>0</v>
          </cell>
          <cell r="I470">
            <v>0</v>
          </cell>
          <cell r="J470">
            <v>832771.7</v>
          </cell>
          <cell r="K470">
            <v>0</v>
          </cell>
        </row>
        <row r="471">
          <cell r="C471" t="str">
            <v>B15012</v>
          </cell>
          <cell r="D471" t="str">
            <v>水稻杂种花粉不育基因Sc的功能分析与分子机</v>
          </cell>
          <cell r="E471" t="str">
            <v>沈荣鑫</v>
          </cell>
          <cell r="F471" t="str">
            <v>30004606</v>
          </cell>
          <cell r="G471">
            <v>0</v>
          </cell>
          <cell r="H471">
            <v>0</v>
          </cell>
          <cell r="I471">
            <v>0</v>
          </cell>
          <cell r="J471">
            <v>0</v>
          </cell>
          <cell r="K471">
            <v>0</v>
          </cell>
        </row>
        <row r="472">
          <cell r="C472" t="str">
            <v>B15023</v>
          </cell>
          <cell r="D472" t="str">
            <v>iTRAQ技术分析钝叶草抗旱的分子机理</v>
          </cell>
          <cell r="E472" t="str">
            <v>罗娜</v>
          </cell>
          <cell r="F472" t="str">
            <v>30003708</v>
          </cell>
          <cell r="G472">
            <v>128.96</v>
          </cell>
          <cell r="H472">
            <v>0</v>
          </cell>
          <cell r="I472">
            <v>0</v>
          </cell>
          <cell r="J472">
            <v>128.96</v>
          </cell>
          <cell r="K472">
            <v>0</v>
          </cell>
        </row>
        <row r="473">
          <cell r="C473" t="str">
            <v>B15028</v>
          </cell>
          <cell r="D473" t="str">
            <v>多重耐药猪沙门氏菌耐药机制及抑制剂研究</v>
          </cell>
          <cell r="E473" t="str">
            <v>母培强</v>
          </cell>
          <cell r="F473" t="str">
            <v>30003901</v>
          </cell>
          <cell r="G473">
            <v>32741.59</v>
          </cell>
          <cell r="H473">
            <v>0</v>
          </cell>
          <cell r="I473">
            <v>0</v>
          </cell>
          <cell r="J473">
            <v>32741.59</v>
          </cell>
          <cell r="K473">
            <v>0</v>
          </cell>
        </row>
        <row r="474">
          <cell r="C474" t="str">
            <v>B15035</v>
          </cell>
          <cell r="D474" t="str">
            <v>玉米BSD2基因调控维管束鞘细胞和叶肉细胞</v>
          </cell>
          <cell r="E474" t="str">
            <v>吴鸿</v>
          </cell>
          <cell r="F474" t="str">
            <v>30001298</v>
          </cell>
          <cell r="G474">
            <v>389032.47</v>
          </cell>
          <cell r="H474">
            <v>0</v>
          </cell>
          <cell r="I474">
            <v>51769.31</v>
          </cell>
          <cell r="J474">
            <v>337263.16</v>
          </cell>
          <cell r="K474">
            <v>0</v>
          </cell>
        </row>
        <row r="475">
          <cell r="C475" t="str">
            <v>B15036</v>
          </cell>
          <cell r="D475" t="str">
            <v>北半球历史生物地理学问题探讨：基于RAD</v>
          </cell>
          <cell r="E475" t="str">
            <v>龚维</v>
          </cell>
          <cell r="F475" t="str">
            <v>30003618</v>
          </cell>
          <cell r="G475">
            <v>96132.86</v>
          </cell>
          <cell r="H475">
            <v>0</v>
          </cell>
          <cell r="I475">
            <v>3026</v>
          </cell>
          <cell r="J475">
            <v>93106.86</v>
          </cell>
          <cell r="K475">
            <v>15000</v>
          </cell>
        </row>
        <row r="476">
          <cell r="C476" t="str">
            <v>B15037</v>
          </cell>
          <cell r="D476" t="str">
            <v>水稻光合CO2浓缩机制的创建及其对光合</v>
          </cell>
          <cell r="E476" t="str">
            <v>彭新湘</v>
          </cell>
          <cell r="F476" t="str">
            <v>30001355</v>
          </cell>
          <cell r="G476">
            <v>248921.09</v>
          </cell>
          <cell r="H476">
            <v>0</v>
          </cell>
          <cell r="I476">
            <v>0</v>
          </cell>
          <cell r="J476">
            <v>248921.09</v>
          </cell>
          <cell r="K476">
            <v>0</v>
          </cell>
        </row>
        <row r="477">
          <cell r="C477" t="str">
            <v>B15045</v>
          </cell>
          <cell r="D477" t="str">
            <v>出芽酵母中RNA剪接依赖的无义介导的mRNA衰</v>
          </cell>
          <cell r="E477" t="str">
            <v>文继开</v>
          </cell>
          <cell r="F477" t="str">
            <v>30003842</v>
          </cell>
          <cell r="G477">
            <v>124463.72</v>
          </cell>
          <cell r="H477">
            <v>0</v>
          </cell>
          <cell r="I477">
            <v>11256.13</v>
          </cell>
          <cell r="J477">
            <v>113207.59</v>
          </cell>
          <cell r="K477">
            <v>0</v>
          </cell>
        </row>
        <row r="478">
          <cell r="C478" t="str">
            <v>B15048</v>
          </cell>
          <cell r="D478" t="str">
            <v>OsAT1调节水稻籽粒直链淀粉含量的机理</v>
          </cell>
          <cell r="E478" t="str">
            <v>张建军</v>
          </cell>
          <cell r="F478" t="str">
            <v>30002826</v>
          </cell>
          <cell r="G478">
            <v>235694.92</v>
          </cell>
          <cell r="H478">
            <v>0</v>
          </cell>
          <cell r="I478">
            <v>2000</v>
          </cell>
          <cell r="J478">
            <v>233694.92</v>
          </cell>
          <cell r="K478">
            <v>0</v>
          </cell>
        </row>
        <row r="479">
          <cell r="C479" t="str">
            <v>B15052</v>
          </cell>
          <cell r="D479" t="str">
            <v>水稻籼粳杂种不育Sa复合体的分子机理研究</v>
          </cell>
          <cell r="E479" t="str">
            <v>陈乐天</v>
          </cell>
          <cell r="F479" t="str">
            <v>30003549</v>
          </cell>
          <cell r="G479">
            <v>119709.47</v>
          </cell>
          <cell r="H479">
            <v>0</v>
          </cell>
          <cell r="I479">
            <v>0</v>
          </cell>
          <cell r="J479">
            <v>119709.47</v>
          </cell>
          <cell r="K479">
            <v>0</v>
          </cell>
        </row>
        <row r="480">
          <cell r="C480" t="str">
            <v>B15060</v>
          </cell>
          <cell r="D480" t="str">
            <v>SMT1负调控狗牙根抗旱性的分子机制</v>
          </cell>
          <cell r="E480" t="str">
            <v>卢少云</v>
          </cell>
          <cell r="F480" t="str">
            <v>30001313</v>
          </cell>
          <cell r="G480">
            <v>444763.51</v>
          </cell>
          <cell r="H480">
            <v>0</v>
          </cell>
          <cell r="I480">
            <v>21329.21</v>
          </cell>
          <cell r="J480">
            <v>423434.3</v>
          </cell>
          <cell r="K480">
            <v>0</v>
          </cell>
        </row>
        <row r="481">
          <cell r="C481" t="str">
            <v>B15065</v>
          </cell>
          <cell r="D481" t="str">
            <v>一个新的调控生长、开花和低温响应的基</v>
          </cell>
          <cell r="E481" t="str">
            <v>郭振飞</v>
          </cell>
          <cell r="F481" t="str">
            <v>30001353</v>
          </cell>
          <cell r="G481">
            <v>426365.56</v>
          </cell>
          <cell r="H481">
            <v>0</v>
          </cell>
          <cell r="I481">
            <v>33856.82</v>
          </cell>
          <cell r="J481">
            <v>392508.74</v>
          </cell>
          <cell r="K481">
            <v>0</v>
          </cell>
        </row>
        <row r="482">
          <cell r="C482" t="str">
            <v>B15076</v>
          </cell>
          <cell r="D482" t="str">
            <v>海南猴猕岭-佳西地区植物群落学与生物地理</v>
          </cell>
          <cell r="E482" t="str">
            <v>张荣京</v>
          </cell>
          <cell r="F482" t="str">
            <v>30003201</v>
          </cell>
          <cell r="G482">
            <v>285260.52</v>
          </cell>
          <cell r="H482">
            <v>0</v>
          </cell>
          <cell r="I482">
            <v>3076</v>
          </cell>
          <cell r="J482">
            <v>282184.52</v>
          </cell>
          <cell r="K482">
            <v>0</v>
          </cell>
        </row>
        <row r="483">
          <cell r="C483" t="str">
            <v>B15090</v>
          </cell>
          <cell r="D483" t="str">
            <v>野油菜黄单胞菌群体感应信号DSF生物合成途</v>
          </cell>
          <cell r="E483" t="str">
            <v>王海洪</v>
          </cell>
          <cell r="F483" t="str">
            <v>30002493</v>
          </cell>
          <cell r="G483">
            <v>189.32</v>
          </cell>
          <cell r="H483">
            <v>0</v>
          </cell>
          <cell r="I483">
            <v>0</v>
          </cell>
          <cell r="J483">
            <v>189.32</v>
          </cell>
          <cell r="K483">
            <v>0</v>
          </cell>
        </row>
        <row r="484">
          <cell r="C484" t="str">
            <v>B15105</v>
          </cell>
          <cell r="D484" t="str">
            <v>姜属花卉繁殖生物学的研究</v>
          </cell>
          <cell r="E484" t="str">
            <v>吴鸿</v>
          </cell>
          <cell r="F484" t="str">
            <v>30001298</v>
          </cell>
          <cell r="G484">
            <v>413133</v>
          </cell>
          <cell r="H484">
            <v>0</v>
          </cell>
          <cell r="I484">
            <v>0</v>
          </cell>
          <cell r="J484">
            <v>413133</v>
          </cell>
          <cell r="K484">
            <v>0</v>
          </cell>
        </row>
        <row r="485">
          <cell r="C485" t="str">
            <v>B16006</v>
          </cell>
          <cell r="D485" t="str">
            <v>非典型蛋白质胞吐调控植物细胞壁合成的分</v>
          </cell>
          <cell r="E485" t="str">
            <v>王浩</v>
          </cell>
          <cell r="F485" t="str">
            <v>30003906</v>
          </cell>
          <cell r="G485">
            <v>7.35</v>
          </cell>
          <cell r="H485">
            <v>0</v>
          </cell>
          <cell r="I485">
            <v>0</v>
          </cell>
          <cell r="J485">
            <v>7.35</v>
          </cell>
          <cell r="K485">
            <v>0</v>
          </cell>
        </row>
        <row r="486">
          <cell r="C486" t="str">
            <v>B16008</v>
          </cell>
          <cell r="D486" t="str">
            <v>广陈皮药用部位发育的三维构建及其活性成</v>
          </cell>
          <cell r="E486" t="str">
            <v>梁社坚</v>
          </cell>
          <cell r="F486" t="str">
            <v>30002972</v>
          </cell>
          <cell r="G486">
            <v>194042.03</v>
          </cell>
          <cell r="H486">
            <v>0</v>
          </cell>
          <cell r="I486">
            <v>18000</v>
          </cell>
          <cell r="J486">
            <v>176042.03</v>
          </cell>
          <cell r="K486">
            <v>0</v>
          </cell>
        </row>
        <row r="487">
          <cell r="C487" t="str">
            <v>B16009</v>
          </cell>
          <cell r="D487" t="str">
            <v>中国及泛喜马拉雅地区紫金牛属（报春花科</v>
          </cell>
          <cell r="E487" t="str">
            <v>郝刚</v>
          </cell>
          <cell r="F487" t="str">
            <v>30002794</v>
          </cell>
          <cell r="G487">
            <v>232176.9</v>
          </cell>
          <cell r="H487">
            <v>0</v>
          </cell>
          <cell r="I487">
            <v>-6800</v>
          </cell>
          <cell r="J487">
            <v>238976.9</v>
          </cell>
          <cell r="K487">
            <v>0</v>
          </cell>
        </row>
        <row r="488">
          <cell r="C488" t="str">
            <v>B16010</v>
          </cell>
          <cell r="D488" t="str">
            <v>拟南芥XPO1A介导DCAF2蛋白核质转运响应干</v>
          </cell>
          <cell r="E488" t="str">
            <v>朱国辉</v>
          </cell>
          <cell r="F488" t="str">
            <v>30002278</v>
          </cell>
          <cell r="G488">
            <v>255567.94</v>
          </cell>
          <cell r="H488">
            <v>0</v>
          </cell>
          <cell r="I488">
            <v>30000</v>
          </cell>
          <cell r="J488">
            <v>225567.94</v>
          </cell>
          <cell r="K488">
            <v>0</v>
          </cell>
        </row>
        <row r="489">
          <cell r="C489" t="str">
            <v>B16011</v>
          </cell>
          <cell r="D489" t="str">
            <v>ROP信号转导对生长素极性运输的调控机制</v>
          </cell>
          <cell r="E489" t="str">
            <v>陶利珍</v>
          </cell>
          <cell r="F489" t="str">
            <v>30002770</v>
          </cell>
          <cell r="G489">
            <v>144722.51999999999</v>
          </cell>
          <cell r="H489">
            <v>0</v>
          </cell>
          <cell r="I489">
            <v>18015</v>
          </cell>
          <cell r="J489">
            <v>126707.52</v>
          </cell>
          <cell r="K489">
            <v>0</v>
          </cell>
        </row>
        <row r="490">
          <cell r="C490" t="str">
            <v>B16014</v>
          </cell>
          <cell r="D490" t="str">
            <v>tms5靶基因UbL40在水稻花粉发育中的分子机</v>
          </cell>
          <cell r="E490" t="str">
            <v>周海</v>
          </cell>
          <cell r="F490" t="str">
            <v>30004172</v>
          </cell>
          <cell r="G490">
            <v>2844.19</v>
          </cell>
          <cell r="H490">
            <v>0</v>
          </cell>
          <cell r="I490">
            <v>0</v>
          </cell>
          <cell r="J490">
            <v>2844.19</v>
          </cell>
          <cell r="K490">
            <v>0</v>
          </cell>
        </row>
        <row r="491">
          <cell r="C491" t="str">
            <v>B16046</v>
          </cell>
          <cell r="D491" t="str">
            <v>Ca2 调控柑橘属果实分泌囊细胞凋亡的作用</v>
          </cell>
          <cell r="E491" t="str">
            <v>白玫</v>
          </cell>
          <cell r="F491" t="str">
            <v>30003636</v>
          </cell>
          <cell r="G491">
            <v>49008.36</v>
          </cell>
          <cell r="H491">
            <v>0</v>
          </cell>
          <cell r="I491">
            <v>0</v>
          </cell>
          <cell r="J491">
            <v>49008.36</v>
          </cell>
          <cell r="K491">
            <v>0</v>
          </cell>
        </row>
        <row r="492">
          <cell r="C492" t="str">
            <v>B16047</v>
          </cell>
          <cell r="D492" t="str">
            <v>喜马拉雅-横断山区高山植物钟花报春组（报</v>
          </cell>
          <cell r="E492" t="str">
            <v>张彩云</v>
          </cell>
          <cell r="F492" t="str">
            <v>31000202</v>
          </cell>
          <cell r="G492">
            <v>73282.39</v>
          </cell>
          <cell r="H492">
            <v>0</v>
          </cell>
          <cell r="I492">
            <v>0</v>
          </cell>
          <cell r="J492">
            <v>73282.39</v>
          </cell>
          <cell r="K492">
            <v>0</v>
          </cell>
        </row>
        <row r="493">
          <cell r="C493" t="str">
            <v>B16080</v>
          </cell>
          <cell r="D493" t="str">
            <v>OSROPGEF信号网络调控水稻分子机制</v>
          </cell>
          <cell r="E493" t="str">
            <v>陶利珍</v>
          </cell>
          <cell r="F493" t="str">
            <v>30002770</v>
          </cell>
          <cell r="G493">
            <v>0</v>
          </cell>
          <cell r="H493">
            <v>0</v>
          </cell>
          <cell r="I493">
            <v>0</v>
          </cell>
          <cell r="J493">
            <v>0</v>
          </cell>
          <cell r="K493">
            <v>0</v>
          </cell>
        </row>
        <row r="494">
          <cell r="C494" t="str">
            <v>B17009</v>
          </cell>
          <cell r="D494" t="str">
            <v>鸡肠道微生物代谢黄曲霉毒素B1的分子机制研</v>
          </cell>
          <cell r="E494" t="str">
            <v>汪玲玲</v>
          </cell>
          <cell r="F494" t="str">
            <v>30002971</v>
          </cell>
          <cell r="G494">
            <v>14611.49</v>
          </cell>
          <cell r="H494">
            <v>0</v>
          </cell>
          <cell r="I494">
            <v>0</v>
          </cell>
          <cell r="J494">
            <v>14611.49</v>
          </cell>
          <cell r="K494">
            <v>0</v>
          </cell>
        </row>
        <row r="495">
          <cell r="C495" t="str">
            <v>B17010</v>
          </cell>
          <cell r="D495" t="str">
            <v>NAC转录因子调控荔枝果柄离区细胞凋亡的机</v>
          </cell>
          <cell r="E495" t="str">
            <v>李彩琴</v>
          </cell>
          <cell r="F495" t="str">
            <v>31000223</v>
          </cell>
          <cell r="G495">
            <v>25274.53</v>
          </cell>
          <cell r="H495">
            <v>0</v>
          </cell>
          <cell r="I495">
            <v>0</v>
          </cell>
          <cell r="J495">
            <v>25274.53</v>
          </cell>
          <cell r="K495">
            <v>0</v>
          </cell>
        </row>
        <row r="496">
          <cell r="C496" t="str">
            <v>B17012</v>
          </cell>
          <cell r="D496" t="str">
            <v>热带亚洲鞭苔属的系统分类学研究</v>
          </cell>
          <cell r="E496" t="str">
            <v>董珊珊</v>
          </cell>
          <cell r="F496" t="str">
            <v>0000</v>
          </cell>
          <cell r="G496">
            <v>97501.62</v>
          </cell>
          <cell r="H496">
            <v>0</v>
          </cell>
          <cell r="I496">
            <v>51965.88</v>
          </cell>
          <cell r="J496">
            <v>45535.74</v>
          </cell>
          <cell r="K496">
            <v>0</v>
          </cell>
        </row>
        <row r="497">
          <cell r="C497" t="str">
            <v>B17013</v>
          </cell>
          <cell r="D497" t="str">
            <v>拟南芥RopGEF7的互作蛋白eIF4E1参与生长素</v>
          </cell>
          <cell r="E497" t="str">
            <v>刘太波</v>
          </cell>
          <cell r="F497" t="str">
            <v>30003914</v>
          </cell>
          <cell r="G497">
            <v>57111.69</v>
          </cell>
          <cell r="H497">
            <v>0</v>
          </cell>
          <cell r="I497">
            <v>0</v>
          </cell>
          <cell r="J497">
            <v>57111.69</v>
          </cell>
          <cell r="K497">
            <v>0</v>
          </cell>
        </row>
        <row r="498">
          <cell r="C498" t="str">
            <v>B17014</v>
          </cell>
          <cell r="D498" t="str">
            <v>一个CCCH锌指蛋白调控水稻雄性生殖发育中胼</v>
          </cell>
          <cell r="E498" t="str">
            <v>方瑞秋</v>
          </cell>
          <cell r="F498" t="str">
            <v>31000183</v>
          </cell>
          <cell r="G498">
            <v>16646.419999999998</v>
          </cell>
          <cell r="H498">
            <v>0</v>
          </cell>
          <cell r="I498">
            <v>3675.03</v>
          </cell>
          <cell r="J498">
            <v>12971.39</v>
          </cell>
          <cell r="K498">
            <v>0</v>
          </cell>
        </row>
        <row r="499">
          <cell r="C499" t="str">
            <v>B17027</v>
          </cell>
          <cell r="D499" t="str">
            <v>水稻野败型细胞质雄性不育恢复基因Rf4的分</v>
          </cell>
          <cell r="E499" t="str">
            <v>唐辉武</v>
          </cell>
          <cell r="F499" t="str">
            <v>31000263</v>
          </cell>
          <cell r="G499">
            <v>0</v>
          </cell>
          <cell r="H499">
            <v>0</v>
          </cell>
          <cell r="I499">
            <v>0</v>
          </cell>
          <cell r="J499">
            <v>0</v>
          </cell>
          <cell r="K499">
            <v>0</v>
          </cell>
        </row>
        <row r="500">
          <cell r="C500" t="str">
            <v>B17048</v>
          </cell>
          <cell r="D500" t="str">
            <v>桫椤目的叶绿体系统发育基因组学研究：解析</v>
          </cell>
          <cell r="E500" t="str">
            <v>王艇</v>
          </cell>
          <cell r="F500" t="str">
            <v>30003946</v>
          </cell>
          <cell r="G500">
            <v>351433.34</v>
          </cell>
          <cell r="H500">
            <v>30250</v>
          </cell>
          <cell r="I500">
            <v>57378.3</v>
          </cell>
          <cell r="J500">
            <v>324305.03999999998</v>
          </cell>
          <cell r="K500">
            <v>6300</v>
          </cell>
        </row>
        <row r="501">
          <cell r="C501" t="str">
            <v>B17049</v>
          </cell>
          <cell r="D501" t="str">
            <v>凉粉草种质资源的基因型鉴定、遗传多样性评</v>
          </cell>
          <cell r="E501" t="str">
            <v>耿世磊</v>
          </cell>
          <cell r="F501" t="str">
            <v>30001300</v>
          </cell>
          <cell r="G501">
            <v>404465.64</v>
          </cell>
          <cell r="H501">
            <v>33000</v>
          </cell>
          <cell r="I501">
            <v>37651.199999999997</v>
          </cell>
          <cell r="J501">
            <v>399814.44</v>
          </cell>
          <cell r="K501">
            <v>0</v>
          </cell>
        </row>
        <row r="502">
          <cell r="C502" t="str">
            <v>B17053</v>
          </cell>
          <cell r="D502" t="str">
            <v>STIM1/Orai1介导的钙池操纵的钙内流（SOCE</v>
          </cell>
          <cell r="E502" t="str">
            <v>孙建伟</v>
          </cell>
          <cell r="F502" t="str">
            <v>30003957</v>
          </cell>
          <cell r="G502">
            <v>0</v>
          </cell>
          <cell r="H502">
            <v>0</v>
          </cell>
          <cell r="I502">
            <v>0</v>
          </cell>
          <cell r="J502">
            <v>0</v>
          </cell>
          <cell r="K502">
            <v>0</v>
          </cell>
        </row>
        <row r="503">
          <cell r="C503" t="str">
            <v>B17063</v>
          </cell>
          <cell r="D503" t="str">
            <v>野油菜黄单胞菌3-酮脂酰ACP合成酶III的生物</v>
          </cell>
          <cell r="E503" t="str">
            <v>王海洪</v>
          </cell>
          <cell r="F503" t="str">
            <v>30002493</v>
          </cell>
          <cell r="G503">
            <v>355559.98</v>
          </cell>
          <cell r="H503">
            <v>30000</v>
          </cell>
          <cell r="I503">
            <v>132379.79999999999</v>
          </cell>
          <cell r="J503">
            <v>253180.18</v>
          </cell>
          <cell r="K503">
            <v>0</v>
          </cell>
        </row>
        <row r="504">
          <cell r="C504" t="str">
            <v>B17072</v>
          </cell>
          <cell r="D504" t="str">
            <v>狗牙根CIPK5基因调控抗旱性的研究</v>
          </cell>
          <cell r="E504" t="str">
            <v>卢少云</v>
          </cell>
          <cell r="F504" t="str">
            <v>30001313</v>
          </cell>
          <cell r="G504">
            <v>586120</v>
          </cell>
          <cell r="H504">
            <v>30000</v>
          </cell>
          <cell r="I504">
            <v>30000</v>
          </cell>
          <cell r="J504">
            <v>586120</v>
          </cell>
          <cell r="K504">
            <v>0</v>
          </cell>
        </row>
        <row r="505">
          <cell r="C505" t="str">
            <v>B17091</v>
          </cell>
          <cell r="D505" t="str">
            <v>动物细胞线粒体响应单端孢霉烯族霉菌毒素的</v>
          </cell>
          <cell r="E505" t="str">
            <v>邓诣群</v>
          </cell>
          <cell r="F505" t="str">
            <v>30003308</v>
          </cell>
          <cell r="G505">
            <v>592980</v>
          </cell>
          <cell r="H505">
            <v>31000</v>
          </cell>
          <cell r="I505">
            <v>202611.37</v>
          </cell>
          <cell r="J505">
            <v>421368.63</v>
          </cell>
          <cell r="K505">
            <v>0</v>
          </cell>
        </row>
        <row r="506">
          <cell r="C506" t="str">
            <v>B17130</v>
          </cell>
          <cell r="D506" t="str">
            <v>野油菜黄单胞菌中3-酮脂酰ACP还原</v>
          </cell>
          <cell r="E506" t="str">
            <v>马金成</v>
          </cell>
          <cell r="F506" t="str">
            <v>30003465</v>
          </cell>
          <cell r="G506">
            <v>2662.2</v>
          </cell>
          <cell r="H506">
            <v>0</v>
          </cell>
          <cell r="I506">
            <v>0</v>
          </cell>
          <cell r="J506">
            <v>2662.2</v>
          </cell>
          <cell r="K506">
            <v>0</v>
          </cell>
        </row>
        <row r="507">
          <cell r="C507" t="str">
            <v>B17174</v>
          </cell>
          <cell r="D507" t="str">
            <v>植物激素乙烯调控自噬发生的机制研究</v>
          </cell>
          <cell r="E507" t="str">
            <v>陈亮</v>
          </cell>
          <cell r="F507" t="str">
            <v>30004426</v>
          </cell>
          <cell r="G507">
            <v>244414</v>
          </cell>
          <cell r="H507">
            <v>17800</v>
          </cell>
          <cell r="I507">
            <v>38473.43</v>
          </cell>
          <cell r="J507">
            <v>223740.57</v>
          </cell>
          <cell r="K507">
            <v>0</v>
          </cell>
        </row>
        <row r="508">
          <cell r="C508" t="str">
            <v>B17180</v>
          </cell>
          <cell r="D508" t="str">
            <v>水稻雄性生殖发育必需基因ALDH2b的作用机理</v>
          </cell>
          <cell r="E508" t="str">
            <v>谢先荣</v>
          </cell>
          <cell r="F508" t="str">
            <v>30004678</v>
          </cell>
          <cell r="G508">
            <v>230000</v>
          </cell>
          <cell r="H508">
            <v>15800</v>
          </cell>
          <cell r="I508">
            <v>67520.7</v>
          </cell>
          <cell r="J508">
            <v>178279.3</v>
          </cell>
          <cell r="K508">
            <v>0</v>
          </cell>
        </row>
        <row r="509">
          <cell r="C509" t="str">
            <v>B17181</v>
          </cell>
          <cell r="D509" t="str">
            <v>S1座位控制的亚非稻种间杂种不育的分子机制</v>
          </cell>
          <cell r="E509" t="str">
            <v>谢勇尧</v>
          </cell>
          <cell r="F509" t="str">
            <v>31000240</v>
          </cell>
          <cell r="G509">
            <v>186858.5</v>
          </cell>
          <cell r="H509">
            <v>17800</v>
          </cell>
          <cell r="I509">
            <v>49877.69</v>
          </cell>
          <cell r="J509">
            <v>154780.81</v>
          </cell>
          <cell r="K509">
            <v>0</v>
          </cell>
        </row>
        <row r="510">
          <cell r="C510" t="str">
            <v>B17200</v>
          </cell>
          <cell r="D510" t="str">
            <v>自噬体在花粉萌发和生长中的生物发生与功能</v>
          </cell>
          <cell r="E510" t="str">
            <v>王浩</v>
          </cell>
          <cell r="F510" t="str">
            <v>30003906</v>
          </cell>
          <cell r="G510">
            <v>546971.88</v>
          </cell>
          <cell r="H510">
            <v>30000</v>
          </cell>
          <cell r="I510">
            <v>32500</v>
          </cell>
          <cell r="J510">
            <v>544471.88</v>
          </cell>
          <cell r="K510">
            <v>0</v>
          </cell>
        </row>
        <row r="511">
          <cell r="C511" t="str">
            <v>B17201</v>
          </cell>
          <cell r="D511" t="str">
            <v>光呼吸GLO与CAT互作/解离调控机理及其与植</v>
          </cell>
          <cell r="E511" t="str">
            <v>彭新湘</v>
          </cell>
          <cell r="F511" t="str">
            <v>30001355</v>
          </cell>
          <cell r="G511">
            <v>453097.24</v>
          </cell>
          <cell r="H511">
            <v>30000</v>
          </cell>
          <cell r="I511">
            <v>59224</v>
          </cell>
          <cell r="J511">
            <v>423873.24</v>
          </cell>
          <cell r="K511">
            <v>0</v>
          </cell>
        </row>
        <row r="512">
          <cell r="C512" t="str">
            <v>B17202</v>
          </cell>
          <cell r="D512" t="str">
            <v>细胞自噬在玉米胚乳发育过程中的作用及调控</v>
          </cell>
          <cell r="E512" t="str">
            <v>李发强</v>
          </cell>
          <cell r="F512" t="str">
            <v>30004097</v>
          </cell>
          <cell r="G512">
            <v>310827.40000000002</v>
          </cell>
          <cell r="H512">
            <v>30000</v>
          </cell>
          <cell r="I512">
            <v>59833.78</v>
          </cell>
          <cell r="J512">
            <v>280993.62</v>
          </cell>
          <cell r="K512">
            <v>0</v>
          </cell>
        </row>
        <row r="513">
          <cell r="C513" t="str">
            <v>B17215</v>
          </cell>
          <cell r="D513" t="str">
            <v>农杆菌介导的T-DNA整合与植物DNA双链断裂修</v>
          </cell>
          <cell r="E513" t="str">
            <v>胡宇飞</v>
          </cell>
          <cell r="F513" t="str">
            <v>30003199</v>
          </cell>
          <cell r="G513">
            <v>460661.56</v>
          </cell>
          <cell r="H513">
            <v>30000</v>
          </cell>
          <cell r="I513">
            <v>30500</v>
          </cell>
          <cell r="J513">
            <v>460161.56</v>
          </cell>
          <cell r="K513">
            <v>0</v>
          </cell>
        </row>
        <row r="514">
          <cell r="C514" t="str">
            <v>B17220</v>
          </cell>
          <cell r="D514" t="str">
            <v>Sc复合体介导的基因等位抑制导致水稻杂种雄</v>
          </cell>
          <cell r="E514" t="str">
            <v>沈荣鑫</v>
          </cell>
          <cell r="F514" t="str">
            <v>30004606</v>
          </cell>
          <cell r="G514">
            <v>537430.12</v>
          </cell>
          <cell r="H514">
            <v>29500</v>
          </cell>
          <cell r="I514">
            <v>63180.94</v>
          </cell>
          <cell r="J514">
            <v>503749.18</v>
          </cell>
          <cell r="K514">
            <v>0</v>
          </cell>
        </row>
        <row r="515">
          <cell r="C515" t="str">
            <v>B17221</v>
          </cell>
          <cell r="D515" t="str">
            <v>新型增强型虾青素水稻的创制及其代谢合成机</v>
          </cell>
          <cell r="E515" t="str">
            <v>祝钦泷</v>
          </cell>
          <cell r="F515" t="str">
            <v>30003615</v>
          </cell>
          <cell r="G515">
            <v>504499.99</v>
          </cell>
          <cell r="H515">
            <v>29500</v>
          </cell>
          <cell r="I515">
            <v>58286.39</v>
          </cell>
          <cell r="J515">
            <v>475713.6</v>
          </cell>
          <cell r="K515">
            <v>0</v>
          </cell>
        </row>
        <row r="516">
          <cell r="C516" t="str">
            <v>B17230</v>
          </cell>
          <cell r="D516" t="str">
            <v>漆酶在荔枝果皮单宁缩合及果皮褐变中的作用</v>
          </cell>
          <cell r="E516" t="str">
            <v>庞学群</v>
          </cell>
          <cell r="F516" t="str">
            <v>30001314</v>
          </cell>
          <cell r="G516">
            <v>455059.20000000001</v>
          </cell>
          <cell r="H516">
            <v>30000</v>
          </cell>
          <cell r="I516">
            <v>52539.839999999997</v>
          </cell>
          <cell r="J516">
            <v>432519.36</v>
          </cell>
          <cell r="K516">
            <v>0</v>
          </cell>
        </row>
        <row r="517">
          <cell r="C517" t="str">
            <v>B17231</v>
          </cell>
          <cell r="D517" t="str">
            <v>水稻钙依赖蛋白激酶OsCDPK19介导双重抗性的</v>
          </cell>
          <cell r="E517" t="str">
            <v>陈乐天</v>
          </cell>
          <cell r="F517" t="str">
            <v>30003549</v>
          </cell>
          <cell r="G517">
            <v>500222.5</v>
          </cell>
          <cell r="H517">
            <v>30000</v>
          </cell>
          <cell r="I517">
            <v>36000</v>
          </cell>
          <cell r="J517">
            <v>494222.5</v>
          </cell>
          <cell r="K517">
            <v>0</v>
          </cell>
        </row>
        <row r="518">
          <cell r="C518" t="str">
            <v>B17292</v>
          </cell>
          <cell r="D518" t="str">
            <v>水稻珠型与粒宽关键调控基因的功能与分子机</v>
          </cell>
          <cell r="E518" t="str">
            <v>WANGHAIYANG</v>
          </cell>
          <cell r="F518" t="str">
            <v>30004387</v>
          </cell>
          <cell r="G518">
            <v>636689.21</v>
          </cell>
          <cell r="H518">
            <v>975000</v>
          </cell>
          <cell r="I518">
            <v>440282.47</v>
          </cell>
          <cell r="J518">
            <v>1171406.74</v>
          </cell>
          <cell r="K518">
            <v>17200</v>
          </cell>
        </row>
        <row r="519">
          <cell r="C519" t="str">
            <v>B18014</v>
          </cell>
          <cell r="D519" t="str">
            <v>转录因子OSZFN421调控水稻株高的作用机理</v>
          </cell>
          <cell r="E519" t="str">
            <v>赵秀彩</v>
          </cell>
          <cell r="F519" t="str">
            <v>30003366</v>
          </cell>
          <cell r="G519">
            <v>166945.47</v>
          </cell>
          <cell r="H519">
            <v>0</v>
          </cell>
          <cell r="I519">
            <v>0</v>
          </cell>
          <cell r="J519">
            <v>166945.47</v>
          </cell>
          <cell r="K519">
            <v>0</v>
          </cell>
        </row>
        <row r="520">
          <cell r="C520" t="str">
            <v>B18084</v>
          </cell>
          <cell r="D520" t="str">
            <v>T-2毒素压力下大肠杆菌多重耐药和泛</v>
          </cell>
          <cell r="E520" t="str">
            <v>邓凤如</v>
          </cell>
          <cell r="F520" t="str">
            <v>30004307</v>
          </cell>
          <cell r="G520">
            <v>162000</v>
          </cell>
          <cell r="H520">
            <v>125800</v>
          </cell>
          <cell r="I520">
            <v>17800</v>
          </cell>
          <cell r="J520">
            <v>270000</v>
          </cell>
          <cell r="K520">
            <v>0</v>
          </cell>
        </row>
        <row r="521">
          <cell r="C521" t="str">
            <v>B18095</v>
          </cell>
          <cell r="D521" t="str">
            <v>柑橘属果实分泌囊细胞程序死亡的细胞</v>
          </cell>
          <cell r="E521" t="str">
            <v>吴鸿</v>
          </cell>
          <cell r="F521" t="str">
            <v>30001298</v>
          </cell>
          <cell r="G521">
            <v>300000</v>
          </cell>
          <cell r="H521">
            <v>210000</v>
          </cell>
          <cell r="I521">
            <v>30000</v>
          </cell>
          <cell r="J521">
            <v>480000</v>
          </cell>
          <cell r="K521">
            <v>0</v>
          </cell>
        </row>
        <row r="522">
          <cell r="C522" t="str">
            <v>B18096</v>
          </cell>
          <cell r="D522" t="str">
            <v>ROPGEF调控拟南芥花序模式的分子机理</v>
          </cell>
          <cell r="E522" t="str">
            <v>刘慧丽</v>
          </cell>
          <cell r="F522" t="str">
            <v>30003202</v>
          </cell>
          <cell r="G522">
            <v>300000</v>
          </cell>
          <cell r="H522">
            <v>210000</v>
          </cell>
          <cell r="I522">
            <v>54000</v>
          </cell>
          <cell r="J522">
            <v>456000</v>
          </cell>
          <cell r="K522">
            <v>0</v>
          </cell>
        </row>
        <row r="523">
          <cell r="C523" t="str">
            <v>B18098</v>
          </cell>
          <cell r="D523" t="str">
            <v>解析CBL在拟南芥根尖干细胞微环境维持中</v>
          </cell>
          <cell r="E523" t="str">
            <v>陶利珍</v>
          </cell>
          <cell r="F523" t="str">
            <v>30002770</v>
          </cell>
          <cell r="G523">
            <v>300000</v>
          </cell>
          <cell r="H523">
            <v>209000</v>
          </cell>
          <cell r="I523">
            <v>29000</v>
          </cell>
          <cell r="J523">
            <v>480000</v>
          </cell>
          <cell r="K523">
            <v>0</v>
          </cell>
        </row>
        <row r="524">
          <cell r="C524" t="str">
            <v>B18106</v>
          </cell>
          <cell r="D524" t="str">
            <v>百合苯丙烷类花香成分苯甲酸乙酯合成节律</v>
          </cell>
          <cell r="E524" t="str">
            <v>余让才</v>
          </cell>
          <cell r="F524" t="str">
            <v>30000126</v>
          </cell>
          <cell r="G524">
            <v>280100</v>
          </cell>
          <cell r="H524">
            <v>210000</v>
          </cell>
          <cell r="I524">
            <v>30000</v>
          </cell>
          <cell r="J524">
            <v>460100</v>
          </cell>
          <cell r="K524">
            <v>0</v>
          </cell>
        </row>
        <row r="525">
          <cell r="C525" t="str">
            <v>B18109</v>
          </cell>
          <cell r="D525" t="str">
            <v>OSPPR2-1调控OSGLK1控制水稻绒粘层</v>
          </cell>
          <cell r="E525" t="str">
            <v>庄楚雄</v>
          </cell>
          <cell r="F525" t="str">
            <v>30001341</v>
          </cell>
          <cell r="G525">
            <v>17018.78</v>
          </cell>
          <cell r="H525">
            <v>206500</v>
          </cell>
          <cell r="I525">
            <v>29500</v>
          </cell>
          <cell r="J525">
            <v>194018.78</v>
          </cell>
          <cell r="K525">
            <v>0</v>
          </cell>
        </row>
        <row r="526">
          <cell r="C526" t="str">
            <v>B18113</v>
          </cell>
          <cell r="D526" t="str">
            <v>OSMTERF2-1调控水稻叶绿体基因转录终止</v>
          </cell>
          <cell r="E526" t="str">
            <v>初志战</v>
          </cell>
          <cell r="F526" t="str">
            <v>30001293</v>
          </cell>
          <cell r="G526">
            <v>246455</v>
          </cell>
          <cell r="H526">
            <v>208000</v>
          </cell>
          <cell r="I526">
            <v>81682</v>
          </cell>
          <cell r="J526">
            <v>372773</v>
          </cell>
          <cell r="K526">
            <v>0</v>
          </cell>
        </row>
        <row r="527">
          <cell r="C527" t="str">
            <v>B18114</v>
          </cell>
          <cell r="D527" t="str">
            <v>水稻特异抽穗期关键基因EHD1的分子作用</v>
          </cell>
          <cell r="E527" t="str">
            <v>郭晶心</v>
          </cell>
          <cell r="F527" t="str">
            <v>30001297</v>
          </cell>
          <cell r="G527">
            <v>300000</v>
          </cell>
          <cell r="H527">
            <v>209200</v>
          </cell>
          <cell r="I527">
            <v>33510</v>
          </cell>
          <cell r="J527">
            <v>475690</v>
          </cell>
          <cell r="K527">
            <v>0</v>
          </cell>
        </row>
        <row r="528">
          <cell r="C528" t="str">
            <v>B18115</v>
          </cell>
          <cell r="D528" t="str">
            <v>一个转录因子调控水稻温敏雄性不育</v>
          </cell>
          <cell r="E528" t="str">
            <v>周海</v>
          </cell>
          <cell r="F528" t="str">
            <v>30004172</v>
          </cell>
          <cell r="G528">
            <v>285000</v>
          </cell>
          <cell r="H528">
            <v>210000</v>
          </cell>
          <cell r="I528">
            <v>30000</v>
          </cell>
          <cell r="J528">
            <v>465000</v>
          </cell>
          <cell r="K528">
            <v>0</v>
          </cell>
        </row>
        <row r="529">
          <cell r="C529" t="str">
            <v>B18149</v>
          </cell>
          <cell r="D529" t="str">
            <v>基于转录组挖掘的桫椤目系统发育基因</v>
          </cell>
          <cell r="E529" t="str">
            <v>王艇</v>
          </cell>
          <cell r="F529" t="str">
            <v>30003946</v>
          </cell>
          <cell r="G529">
            <v>294884.40000000002</v>
          </cell>
          <cell r="H529">
            <v>205700</v>
          </cell>
          <cell r="I529">
            <v>28700</v>
          </cell>
          <cell r="J529">
            <v>471884.4</v>
          </cell>
          <cell r="K529">
            <v>0</v>
          </cell>
        </row>
        <row r="530">
          <cell r="C530" t="str">
            <v>B18172</v>
          </cell>
          <cell r="D530" t="str">
            <v>水稻叶面施硅调控籽粒镉积累的分子机理</v>
          </cell>
          <cell r="E530" t="str">
            <v>易继财</v>
          </cell>
          <cell r="F530" t="str">
            <v>30001344</v>
          </cell>
          <cell r="G530">
            <v>216967.2</v>
          </cell>
          <cell r="H530">
            <v>213500</v>
          </cell>
          <cell r="I530">
            <v>31004.1</v>
          </cell>
          <cell r="J530">
            <v>399463.1</v>
          </cell>
          <cell r="K530">
            <v>0</v>
          </cell>
        </row>
        <row r="531">
          <cell r="C531" t="str">
            <v>B19013</v>
          </cell>
          <cell r="D531" t="str">
            <v>重离子辐射对不同肿瘤细胞中有机阴离子转运</v>
          </cell>
          <cell r="E531" t="str">
            <v>洪梅</v>
          </cell>
          <cell r="F531" t="str">
            <v>30003485</v>
          </cell>
          <cell r="G531">
            <v>194103.33</v>
          </cell>
          <cell r="H531">
            <v>245000</v>
          </cell>
          <cell r="I531">
            <v>45830</v>
          </cell>
          <cell r="J531">
            <v>393273.33</v>
          </cell>
          <cell r="K531">
            <v>0</v>
          </cell>
        </row>
        <row r="532">
          <cell r="C532" t="str">
            <v>B19017</v>
          </cell>
          <cell r="D532" t="str">
            <v>糖基化调控水稻乙醇酸氧化氢酶互作及过氢</v>
          </cell>
          <cell r="E532" t="str">
            <v>张智胜</v>
          </cell>
          <cell r="F532" t="str">
            <v>30004679</v>
          </cell>
          <cell r="G532">
            <v>40040.6</v>
          </cell>
          <cell r="H532">
            <v>14960</v>
          </cell>
          <cell r="I532">
            <v>14960</v>
          </cell>
          <cell r="J532">
            <v>40040.6</v>
          </cell>
          <cell r="K532">
            <v>0</v>
          </cell>
        </row>
        <row r="533">
          <cell r="C533" t="str">
            <v>B19055</v>
          </cell>
          <cell r="D533" t="str">
            <v>水稻类受体胞质激酶SIRK1响应盐胁迫的分子</v>
          </cell>
          <cell r="E533" t="str">
            <v>周延彪</v>
          </cell>
          <cell r="F533" t="str">
            <v>0000</v>
          </cell>
          <cell r="G533">
            <v>150000</v>
          </cell>
          <cell r="H533">
            <v>16100</v>
          </cell>
          <cell r="I533">
            <v>16100</v>
          </cell>
          <cell r="J533">
            <v>150000</v>
          </cell>
          <cell r="K533">
            <v>0</v>
          </cell>
        </row>
        <row r="534">
          <cell r="C534" t="str">
            <v>B19056</v>
          </cell>
          <cell r="D534" t="str">
            <v>玉米黄曲霉抗性基因ZmAFs的功能研究</v>
          </cell>
          <cell r="E534" t="str">
            <v>孙娟</v>
          </cell>
          <cell r="F534" t="str">
            <v>31000347</v>
          </cell>
          <cell r="G534">
            <v>150000</v>
          </cell>
          <cell r="H534">
            <v>16500</v>
          </cell>
          <cell r="I534">
            <v>16500</v>
          </cell>
          <cell r="J534">
            <v>150000</v>
          </cell>
          <cell r="K534">
            <v>0</v>
          </cell>
        </row>
        <row r="535">
          <cell r="C535" t="str">
            <v>B19079</v>
          </cell>
          <cell r="D535" t="str">
            <v>籼粳亚种间杂种优势利用</v>
          </cell>
          <cell r="E535" t="str">
            <v>WANGHAIYANG</v>
          </cell>
          <cell r="F535" t="str">
            <v>30004387</v>
          </cell>
          <cell r="G535">
            <v>4200000</v>
          </cell>
          <cell r="H535">
            <v>300000</v>
          </cell>
          <cell r="I535">
            <v>306437.68</v>
          </cell>
          <cell r="J535">
            <v>4193562.32</v>
          </cell>
          <cell r="K535">
            <v>0</v>
          </cell>
        </row>
        <row r="536">
          <cell r="C536" t="str">
            <v>B19087</v>
          </cell>
          <cell r="D536" t="str">
            <v>ZmD53介导独脚金内酯信号途径调控玉米植株</v>
          </cell>
          <cell r="E536" t="str">
            <v>刘宇婷</v>
          </cell>
          <cell r="F536" t="str">
            <v>30004621</v>
          </cell>
          <cell r="G536">
            <v>290000</v>
          </cell>
          <cell r="H536">
            <v>29000</v>
          </cell>
          <cell r="I536">
            <v>29000</v>
          </cell>
          <cell r="J536">
            <v>290000</v>
          </cell>
          <cell r="K536">
            <v>0</v>
          </cell>
        </row>
        <row r="537">
          <cell r="C537" t="str">
            <v>B19088</v>
          </cell>
          <cell r="D537" t="str">
            <v>拟南芥ABA受体通过选择性细胞自噬降解的分</v>
          </cell>
          <cell r="E537" t="str">
            <v>李发强</v>
          </cell>
          <cell r="F537" t="str">
            <v>30004097</v>
          </cell>
          <cell r="G537">
            <v>290000</v>
          </cell>
          <cell r="H537">
            <v>29000</v>
          </cell>
          <cell r="I537">
            <v>29000</v>
          </cell>
          <cell r="J537">
            <v>290000</v>
          </cell>
          <cell r="K537">
            <v>0</v>
          </cell>
        </row>
        <row r="538">
          <cell r="C538" t="str">
            <v>B19104</v>
          </cell>
          <cell r="D538" t="str">
            <v>功能性藏红花素水稻新种质的创制与研究</v>
          </cell>
          <cell r="E538" t="str">
            <v>祝钦泷</v>
          </cell>
          <cell r="F538" t="str">
            <v>30003615</v>
          </cell>
          <cell r="G538">
            <v>290000</v>
          </cell>
          <cell r="H538">
            <v>29000</v>
          </cell>
          <cell r="I538">
            <v>29000</v>
          </cell>
          <cell r="J538">
            <v>290000</v>
          </cell>
          <cell r="K538">
            <v>0</v>
          </cell>
        </row>
        <row r="539">
          <cell r="C539" t="str">
            <v>B19112</v>
          </cell>
          <cell r="D539" t="str">
            <v>叶绿素酶催化的叶绿素脱植基反应对番茄果实</v>
          </cell>
          <cell r="E539" t="str">
            <v>张雪莲</v>
          </cell>
          <cell r="F539" t="str">
            <v>30003466</v>
          </cell>
          <cell r="G539">
            <v>290000</v>
          </cell>
          <cell r="H539">
            <v>29000</v>
          </cell>
          <cell r="I539">
            <v>29000</v>
          </cell>
          <cell r="J539">
            <v>290000</v>
          </cell>
          <cell r="K539">
            <v>0</v>
          </cell>
        </row>
        <row r="540">
          <cell r="C540" t="str">
            <v>B19116</v>
          </cell>
          <cell r="D540" t="str">
            <v>野油菜黄单胞菌群体感应中DSF家族信号吸收</v>
          </cell>
          <cell r="E540" t="str">
            <v>王海洪</v>
          </cell>
          <cell r="F540" t="str">
            <v>30002493</v>
          </cell>
          <cell r="G540">
            <v>285000</v>
          </cell>
          <cell r="H540">
            <v>26000</v>
          </cell>
          <cell r="I540">
            <v>75000</v>
          </cell>
          <cell r="J540">
            <v>236000</v>
          </cell>
          <cell r="K540">
            <v>0</v>
          </cell>
        </row>
        <row r="541">
          <cell r="C541" t="str">
            <v>B19123</v>
          </cell>
          <cell r="D541" t="str">
            <v>等位基因不平衡表达对采后香蕉果实后熟与品</v>
          </cell>
          <cell r="E541" t="str">
            <v>庞学群</v>
          </cell>
          <cell r="F541" t="str">
            <v>30001314</v>
          </cell>
          <cell r="G541">
            <v>285000</v>
          </cell>
          <cell r="H541">
            <v>28500</v>
          </cell>
          <cell r="I541">
            <v>28500</v>
          </cell>
          <cell r="J541">
            <v>285000</v>
          </cell>
          <cell r="K541">
            <v>0</v>
          </cell>
        </row>
        <row r="542">
          <cell r="C542" t="str">
            <v>B19171</v>
          </cell>
          <cell r="D542" t="str">
            <v>稻属杂种不育基因的克隆与分子遗传机理解析</v>
          </cell>
          <cell r="E542" t="str">
            <v>刘耀光</v>
          </cell>
          <cell r="F542" t="str">
            <v>30001346</v>
          </cell>
          <cell r="G542">
            <v>2990000</v>
          </cell>
          <cell r="H542">
            <v>225600</v>
          </cell>
          <cell r="I542">
            <v>775600</v>
          </cell>
          <cell r="J542">
            <v>2440000</v>
          </cell>
          <cell r="K542">
            <v>0</v>
          </cell>
        </row>
        <row r="543">
          <cell r="C543" t="str">
            <v>B19173</v>
          </cell>
          <cell r="D543" t="str">
            <v>非典型蛋白质胞吐外泌调控植物细胞极性产生</v>
          </cell>
          <cell r="E543" t="str">
            <v>王浩</v>
          </cell>
          <cell r="F543" t="str">
            <v>30003906</v>
          </cell>
          <cell r="G543">
            <v>408000</v>
          </cell>
          <cell r="H543">
            <v>44800</v>
          </cell>
          <cell r="I543">
            <v>46395</v>
          </cell>
          <cell r="J543">
            <v>406405</v>
          </cell>
          <cell r="K543">
            <v>0</v>
          </cell>
        </row>
        <row r="544">
          <cell r="C544" t="str">
            <v>B19177</v>
          </cell>
          <cell r="D544" t="str">
            <v>真菌毒素（呕吐毒素）致猪中毒的发病机制与</v>
          </cell>
          <cell r="E544" t="str">
            <v>邓诣群</v>
          </cell>
          <cell r="F544" t="str">
            <v>30003308</v>
          </cell>
          <cell r="G544">
            <v>1740000</v>
          </cell>
          <cell r="H544">
            <v>121400</v>
          </cell>
          <cell r="I544">
            <v>701400</v>
          </cell>
          <cell r="J544">
            <v>1160000</v>
          </cell>
          <cell r="K544">
            <v>0</v>
          </cell>
        </row>
        <row r="545">
          <cell r="C545" t="str">
            <v>B10081</v>
          </cell>
          <cell r="D545" t="str">
            <v>农村信息服务的虚拟价值网络模式研究</v>
          </cell>
          <cell r="E545" t="str">
            <v>易法敏</v>
          </cell>
          <cell r="F545" t="str">
            <v>30002287</v>
          </cell>
          <cell r="G545">
            <v>0</v>
          </cell>
          <cell r="H545">
            <v>0</v>
          </cell>
          <cell r="I545">
            <v>0</v>
          </cell>
          <cell r="J545">
            <v>0</v>
          </cell>
          <cell r="K545">
            <v>0</v>
          </cell>
        </row>
        <row r="546">
          <cell r="C546" t="str">
            <v>B10085</v>
          </cell>
          <cell r="D546" t="str">
            <v>循环经济政策的绩效评估系统模型研究</v>
          </cell>
          <cell r="E546" t="str">
            <v>王文中</v>
          </cell>
          <cell r="F546" t="str">
            <v>30003106</v>
          </cell>
          <cell r="G546">
            <v>0</v>
          </cell>
          <cell r="H546">
            <v>0</v>
          </cell>
          <cell r="I546">
            <v>0</v>
          </cell>
          <cell r="J546">
            <v>0</v>
          </cell>
          <cell r="K546">
            <v>0</v>
          </cell>
        </row>
        <row r="547">
          <cell r="C547" t="str">
            <v>B11019</v>
          </cell>
          <cell r="D547" t="str">
            <v>引导外商投资发展中国现代农业的模式选择与</v>
          </cell>
          <cell r="E547" t="str">
            <v>吕立才</v>
          </cell>
          <cell r="F547" t="str">
            <v>30002896</v>
          </cell>
          <cell r="G547">
            <v>7270.27</v>
          </cell>
          <cell r="H547">
            <v>0</v>
          </cell>
          <cell r="I547">
            <v>7268</v>
          </cell>
          <cell r="J547">
            <v>2.27</v>
          </cell>
          <cell r="K547">
            <v>0</v>
          </cell>
        </row>
        <row r="548">
          <cell r="C548" t="str">
            <v>B11023</v>
          </cell>
          <cell r="D548" t="str">
            <v>承包企业技术创新与国际外包陷阱跨越研究</v>
          </cell>
          <cell r="E548" t="str">
            <v>牛卫平</v>
          </cell>
          <cell r="F548" t="str">
            <v>30001422</v>
          </cell>
          <cell r="G548">
            <v>0</v>
          </cell>
          <cell r="H548">
            <v>0</v>
          </cell>
          <cell r="I548">
            <v>0</v>
          </cell>
          <cell r="J548">
            <v>0</v>
          </cell>
          <cell r="K548">
            <v>0</v>
          </cell>
        </row>
        <row r="549">
          <cell r="C549" t="str">
            <v>B12136</v>
          </cell>
          <cell r="D549" t="str">
            <v>非农就业稳定性、制度嵌入与农地流转机制研</v>
          </cell>
          <cell r="E549" t="str">
            <v>罗明忠</v>
          </cell>
          <cell r="F549" t="str">
            <v>30003501</v>
          </cell>
          <cell r="G549">
            <v>2292.12</v>
          </cell>
          <cell r="H549">
            <v>0</v>
          </cell>
          <cell r="I549">
            <v>1905.6</v>
          </cell>
          <cell r="J549">
            <v>386.52</v>
          </cell>
          <cell r="K549">
            <v>0</v>
          </cell>
        </row>
        <row r="550">
          <cell r="C550" t="str">
            <v>B13095</v>
          </cell>
          <cell r="D550" t="str">
            <v>农村社区环境、产业特性与涉农家族企业创业</v>
          </cell>
          <cell r="E550" t="str">
            <v>杨学儒</v>
          </cell>
          <cell r="F550" t="str">
            <v>30003533</v>
          </cell>
          <cell r="G550">
            <v>0</v>
          </cell>
          <cell r="H550">
            <v>0</v>
          </cell>
          <cell r="I550">
            <v>0</v>
          </cell>
          <cell r="J550">
            <v>0</v>
          </cell>
          <cell r="K550">
            <v>0</v>
          </cell>
        </row>
        <row r="551">
          <cell r="C551" t="str">
            <v>B13097</v>
          </cell>
          <cell r="D551" t="str">
            <v>市场、风险与农户技术采用行为——基于水稻</v>
          </cell>
          <cell r="E551" t="str">
            <v>贺梅英</v>
          </cell>
          <cell r="F551" t="str">
            <v>30002561</v>
          </cell>
          <cell r="G551">
            <v>0</v>
          </cell>
          <cell r="H551">
            <v>0</v>
          </cell>
          <cell r="I551">
            <v>0</v>
          </cell>
          <cell r="J551">
            <v>0</v>
          </cell>
          <cell r="K551">
            <v>0</v>
          </cell>
        </row>
        <row r="552">
          <cell r="C552" t="str">
            <v>B13098</v>
          </cell>
          <cell r="D552" t="str">
            <v>农产品期货市场波动率的预测以及预测精度评</v>
          </cell>
          <cell r="E552" t="str">
            <v>杨科</v>
          </cell>
          <cell r="F552" t="str">
            <v>30003585</v>
          </cell>
          <cell r="G552">
            <v>0</v>
          </cell>
          <cell r="H552">
            <v>0</v>
          </cell>
          <cell r="I552">
            <v>0</v>
          </cell>
          <cell r="J552">
            <v>0</v>
          </cell>
          <cell r="K552">
            <v>0</v>
          </cell>
        </row>
        <row r="553">
          <cell r="C553" t="str">
            <v>B13100</v>
          </cell>
          <cell r="D553" t="str">
            <v>农业企业社会责任：动机、行为与路径选择</v>
          </cell>
          <cell r="E553" t="str">
            <v>欧晓明</v>
          </cell>
          <cell r="F553" t="str">
            <v>30001406</v>
          </cell>
          <cell r="G553">
            <v>0</v>
          </cell>
          <cell r="H553">
            <v>0</v>
          </cell>
          <cell r="I553">
            <v>0</v>
          </cell>
          <cell r="J553">
            <v>0</v>
          </cell>
          <cell r="K553">
            <v>0</v>
          </cell>
        </row>
        <row r="554">
          <cell r="C554" t="str">
            <v>B13113</v>
          </cell>
          <cell r="D554" t="str">
            <v>产权垄断、禀赋效应与农地流转抑制</v>
          </cell>
          <cell r="E554" t="str">
            <v>钟文晶</v>
          </cell>
          <cell r="F554" t="str">
            <v>30002338</v>
          </cell>
          <cell r="G554">
            <v>18487.45</v>
          </cell>
          <cell r="H554">
            <v>0</v>
          </cell>
          <cell r="I554">
            <v>0</v>
          </cell>
          <cell r="J554">
            <v>18487.45</v>
          </cell>
          <cell r="K554">
            <v>0</v>
          </cell>
        </row>
        <row r="555">
          <cell r="C555" t="str">
            <v>B13114</v>
          </cell>
          <cell r="D555" t="str">
            <v>后林改时期集体林规模化经营的经济效率与生</v>
          </cell>
          <cell r="E555" t="str">
            <v>李怡</v>
          </cell>
          <cell r="F555" t="str">
            <v>30003529</v>
          </cell>
          <cell r="G555">
            <v>15454.7</v>
          </cell>
          <cell r="H555">
            <v>0</v>
          </cell>
          <cell r="I555">
            <v>0</v>
          </cell>
          <cell r="J555">
            <v>15454.7</v>
          </cell>
          <cell r="K555">
            <v>0</v>
          </cell>
        </row>
        <row r="556">
          <cell r="C556" t="str">
            <v>B13116</v>
          </cell>
          <cell r="D556" t="str">
            <v>基于投机视角的农产品期货定价机制的研究</v>
          </cell>
          <cell r="E556" t="str">
            <v>陈标金</v>
          </cell>
          <cell r="F556" t="str">
            <v>30001423</v>
          </cell>
          <cell r="G556">
            <v>28769.98</v>
          </cell>
          <cell r="H556">
            <v>0</v>
          </cell>
          <cell r="I556">
            <v>0</v>
          </cell>
          <cell r="J556">
            <v>28769.98</v>
          </cell>
          <cell r="K556">
            <v>0</v>
          </cell>
        </row>
        <row r="557">
          <cell r="C557" t="str">
            <v>B13121</v>
          </cell>
          <cell r="D557" t="str">
            <v>我国动物防疫补贴政策的绩效评价及优化机制</v>
          </cell>
          <cell r="E557" t="str">
            <v>郑晶</v>
          </cell>
          <cell r="F557" t="str">
            <v>30003354</v>
          </cell>
          <cell r="G557">
            <v>13446.08</v>
          </cell>
          <cell r="H557">
            <v>0</v>
          </cell>
          <cell r="I557">
            <v>0</v>
          </cell>
          <cell r="J557">
            <v>13446.08</v>
          </cell>
          <cell r="K557">
            <v>0</v>
          </cell>
        </row>
        <row r="558">
          <cell r="C558" t="str">
            <v>B13130</v>
          </cell>
          <cell r="D558" t="str">
            <v>我国猪肉与蔬菜价格剧烈波动的稳健机制研究</v>
          </cell>
          <cell r="E558" t="str">
            <v>谭砚文</v>
          </cell>
          <cell r="F558" t="str">
            <v>30003080</v>
          </cell>
          <cell r="G558">
            <v>13398.48</v>
          </cell>
          <cell r="H558">
            <v>0</v>
          </cell>
          <cell r="I558">
            <v>1094.3</v>
          </cell>
          <cell r="J558">
            <v>12304.18</v>
          </cell>
          <cell r="K558">
            <v>0</v>
          </cell>
        </row>
        <row r="559">
          <cell r="C559" t="str">
            <v>B13136</v>
          </cell>
          <cell r="D559" t="str">
            <v>农村土地与相关要素市场培育与改革研究</v>
          </cell>
          <cell r="E559" t="str">
            <v>罗必良</v>
          </cell>
          <cell r="F559" t="str">
            <v>30001426</v>
          </cell>
          <cell r="G559">
            <v>348790.02</v>
          </cell>
          <cell r="H559">
            <v>0</v>
          </cell>
          <cell r="I559">
            <v>3941</v>
          </cell>
          <cell r="J559">
            <v>344849.02</v>
          </cell>
          <cell r="K559">
            <v>0</v>
          </cell>
        </row>
        <row r="560">
          <cell r="C560" t="str">
            <v>B13183</v>
          </cell>
          <cell r="D560" t="str">
            <v>考虑顾客策略行为时的零售商预售策略研究</v>
          </cell>
          <cell r="E560" t="str">
            <v>黄松</v>
          </cell>
          <cell r="F560" t="str">
            <v>30003667</v>
          </cell>
          <cell r="G560">
            <v>30.98</v>
          </cell>
          <cell r="H560">
            <v>0</v>
          </cell>
          <cell r="I560">
            <v>30.98</v>
          </cell>
          <cell r="J560">
            <v>0</v>
          </cell>
          <cell r="K560">
            <v>0</v>
          </cell>
        </row>
        <row r="561">
          <cell r="C561" t="str">
            <v>B13189</v>
          </cell>
          <cell r="D561" t="str">
            <v>农地交易管制放松下农业经营组织的区位博弈</v>
          </cell>
          <cell r="E561" t="str">
            <v>何一鸣</v>
          </cell>
          <cell r="F561" t="str">
            <v>30003520</v>
          </cell>
          <cell r="G561">
            <v>5905.5</v>
          </cell>
          <cell r="H561">
            <v>0</v>
          </cell>
          <cell r="I561">
            <v>5905.5</v>
          </cell>
          <cell r="J561">
            <v>0</v>
          </cell>
          <cell r="K561">
            <v>0</v>
          </cell>
        </row>
        <row r="562">
          <cell r="C562" t="str">
            <v>B14011</v>
          </cell>
          <cell r="D562" t="str">
            <v>我国农村普惠金融发展的路径选择研究</v>
          </cell>
          <cell r="E562" t="str">
            <v>张沁岚</v>
          </cell>
          <cell r="F562" t="str">
            <v>30003830</v>
          </cell>
          <cell r="G562">
            <v>34027.230000000003</v>
          </cell>
          <cell r="H562">
            <v>0</v>
          </cell>
          <cell r="I562">
            <v>0</v>
          </cell>
          <cell r="J562">
            <v>34027.230000000003</v>
          </cell>
          <cell r="K562">
            <v>0</v>
          </cell>
        </row>
        <row r="563">
          <cell r="C563" t="str">
            <v>B14012</v>
          </cell>
          <cell r="D563" t="str">
            <v>完善我国工商资本投资现代农业发展的政策体</v>
          </cell>
          <cell r="E563" t="str">
            <v>李大胜</v>
          </cell>
          <cell r="F563" t="str">
            <v>30000006</v>
          </cell>
          <cell r="G563">
            <v>84792.72</v>
          </cell>
          <cell r="H563">
            <v>0</v>
          </cell>
          <cell r="I563">
            <v>825.45</v>
          </cell>
          <cell r="J563">
            <v>83967.27</v>
          </cell>
          <cell r="K563">
            <v>0</v>
          </cell>
        </row>
        <row r="564">
          <cell r="C564" t="str">
            <v>B14014</v>
          </cell>
          <cell r="D564" t="str">
            <v>分工经济、服务外包与农业规模经营方式创新</v>
          </cell>
          <cell r="E564" t="str">
            <v>胡新艳</v>
          </cell>
          <cell r="F564" t="str">
            <v>30001388</v>
          </cell>
          <cell r="G564">
            <v>9790.2800000000007</v>
          </cell>
          <cell r="H564">
            <v>0</v>
          </cell>
          <cell r="I564">
            <v>0</v>
          </cell>
          <cell r="J564">
            <v>9790.2800000000007</v>
          </cell>
          <cell r="K564">
            <v>0</v>
          </cell>
        </row>
        <row r="565">
          <cell r="C565" t="str">
            <v>B14015</v>
          </cell>
          <cell r="D565" t="str">
            <v>要素流动背景下农户生产效率及其影响因素研</v>
          </cell>
          <cell r="E565" t="str">
            <v>陈风波</v>
          </cell>
          <cell r="F565" t="str">
            <v>30002558</v>
          </cell>
          <cell r="G565">
            <v>0</v>
          </cell>
          <cell r="H565">
            <v>20000</v>
          </cell>
          <cell r="I565">
            <v>0</v>
          </cell>
          <cell r="J565">
            <v>20000</v>
          </cell>
          <cell r="K565">
            <v>0</v>
          </cell>
        </row>
        <row r="566">
          <cell r="C566" t="str">
            <v>B14017</v>
          </cell>
          <cell r="D566" t="str">
            <v>投资摩擦、资本回报率与城乡资本流动的关系</v>
          </cell>
          <cell r="E566" t="str">
            <v>刘仁和</v>
          </cell>
          <cell r="F566" t="str">
            <v>30002470</v>
          </cell>
          <cell r="G566">
            <v>81991.75</v>
          </cell>
          <cell r="H566">
            <v>0</v>
          </cell>
          <cell r="I566">
            <v>1180</v>
          </cell>
          <cell r="J566">
            <v>80811.75</v>
          </cell>
          <cell r="K566">
            <v>0</v>
          </cell>
        </row>
        <row r="567">
          <cell r="C567" t="str">
            <v>B14018</v>
          </cell>
          <cell r="D567" t="str">
            <v>中国农业经营组织的结构变迁与创新路径研究</v>
          </cell>
          <cell r="E567" t="str">
            <v>万俊毅</v>
          </cell>
          <cell r="F567" t="str">
            <v>30002289</v>
          </cell>
          <cell r="G567">
            <v>68314.7</v>
          </cell>
          <cell r="H567">
            <v>30000</v>
          </cell>
          <cell r="I567">
            <v>0</v>
          </cell>
          <cell r="J567">
            <v>98314.7</v>
          </cell>
          <cell r="K567">
            <v>0</v>
          </cell>
        </row>
        <row r="568">
          <cell r="C568" t="str">
            <v>B15002</v>
          </cell>
          <cell r="D568" t="str">
            <v>“21世纪海上丝绸之路”建设的贸易投资前景</v>
          </cell>
          <cell r="E568" t="str">
            <v>郑晶</v>
          </cell>
          <cell r="F568" t="str">
            <v>30003354</v>
          </cell>
          <cell r="G568">
            <v>0</v>
          </cell>
          <cell r="H568">
            <v>0</v>
          </cell>
          <cell r="I568">
            <v>0</v>
          </cell>
          <cell r="J568">
            <v>0</v>
          </cell>
          <cell r="K568">
            <v>0</v>
          </cell>
        </row>
        <row r="569">
          <cell r="C569" t="str">
            <v>B15086</v>
          </cell>
          <cell r="D569" t="str">
            <v>基于容量约束影响的企业竞争策略研究</v>
          </cell>
          <cell r="E569" t="str">
            <v>陈有华</v>
          </cell>
          <cell r="F569" t="str">
            <v>30003741</v>
          </cell>
          <cell r="G569">
            <v>5140.7299999999996</v>
          </cell>
          <cell r="H569">
            <v>0</v>
          </cell>
          <cell r="I569">
            <v>3804</v>
          </cell>
          <cell r="J569">
            <v>1336.73</v>
          </cell>
          <cell r="K569">
            <v>0</v>
          </cell>
        </row>
        <row r="570">
          <cell r="C570" t="str">
            <v>B15087</v>
          </cell>
          <cell r="D570" t="str">
            <v>宏观环境变化、政治关联与现金持有</v>
          </cell>
          <cell r="E570" t="str">
            <v>陈艳艳</v>
          </cell>
          <cell r="F570" t="str">
            <v>30003583</v>
          </cell>
          <cell r="G570">
            <v>41589.040000000001</v>
          </cell>
          <cell r="H570">
            <v>0</v>
          </cell>
          <cell r="I570">
            <v>6592.09</v>
          </cell>
          <cell r="J570">
            <v>34996.949999999997</v>
          </cell>
          <cell r="K570">
            <v>0</v>
          </cell>
        </row>
        <row r="571">
          <cell r="C571" t="str">
            <v>B15089</v>
          </cell>
          <cell r="D571" t="str">
            <v>碳汇林经营风险的治理机制研究</v>
          </cell>
          <cell r="E571" t="str">
            <v>高岚</v>
          </cell>
          <cell r="F571" t="str">
            <v>30003299</v>
          </cell>
          <cell r="G571">
            <v>16548.84</v>
          </cell>
          <cell r="H571">
            <v>0</v>
          </cell>
          <cell r="I571">
            <v>0</v>
          </cell>
          <cell r="J571">
            <v>16548.84</v>
          </cell>
          <cell r="K571">
            <v>0</v>
          </cell>
        </row>
        <row r="572">
          <cell r="C572" t="str">
            <v>B15100</v>
          </cell>
          <cell r="D572" t="str">
            <v>普惠金融视阈下新型农村金融组织的使命漂移</v>
          </cell>
          <cell r="E572" t="str">
            <v>柳松</v>
          </cell>
          <cell r="F572" t="str">
            <v>30002291</v>
          </cell>
          <cell r="G572">
            <v>46560.45</v>
          </cell>
          <cell r="H572">
            <v>0</v>
          </cell>
          <cell r="I572">
            <v>0</v>
          </cell>
          <cell r="J572">
            <v>46560.45</v>
          </cell>
          <cell r="K572">
            <v>0</v>
          </cell>
        </row>
        <row r="573">
          <cell r="C573" t="str">
            <v>B15102</v>
          </cell>
          <cell r="D573" t="str">
            <v>家庭农场：产业特性、社会网络与经营方式选</v>
          </cell>
          <cell r="E573" t="str">
            <v>谢琳</v>
          </cell>
          <cell r="F573" t="str">
            <v>30003742</v>
          </cell>
          <cell r="G573">
            <v>37144.69</v>
          </cell>
          <cell r="H573">
            <v>0</v>
          </cell>
          <cell r="I573">
            <v>2400</v>
          </cell>
          <cell r="J573">
            <v>34744.69</v>
          </cell>
          <cell r="K573">
            <v>0</v>
          </cell>
        </row>
        <row r="574">
          <cell r="C574" t="str">
            <v>B16044</v>
          </cell>
          <cell r="D574" t="str">
            <v>农村户籍大学生就业现状及其影响机制研究</v>
          </cell>
          <cell r="E574" t="str">
            <v>何勤英</v>
          </cell>
          <cell r="F574" t="str">
            <v>30003934</v>
          </cell>
          <cell r="G574">
            <v>46220.15</v>
          </cell>
          <cell r="H574">
            <v>0</v>
          </cell>
          <cell r="I574">
            <v>2440.9899999999998</v>
          </cell>
          <cell r="J574">
            <v>43779.16</v>
          </cell>
          <cell r="K574">
            <v>0</v>
          </cell>
        </row>
        <row r="575">
          <cell r="C575" t="str">
            <v>B16069</v>
          </cell>
          <cell r="D575" t="str">
            <v>农产品电子商务扩散机理及对企业价值创造</v>
          </cell>
          <cell r="E575" t="str">
            <v>林家宝</v>
          </cell>
          <cell r="F575" t="str">
            <v>30003558</v>
          </cell>
          <cell r="G575">
            <v>32.25</v>
          </cell>
          <cell r="H575">
            <v>0</v>
          </cell>
          <cell r="I575">
            <v>0</v>
          </cell>
          <cell r="J575">
            <v>32.25</v>
          </cell>
          <cell r="K575">
            <v>0</v>
          </cell>
        </row>
        <row r="576">
          <cell r="C576" t="str">
            <v>B16070</v>
          </cell>
          <cell r="D576" t="str">
            <v>基于高管激励视角的反收购条款采用与技术</v>
          </cell>
          <cell r="E576" t="str">
            <v>周小春</v>
          </cell>
          <cell r="F576" t="str">
            <v>30003268</v>
          </cell>
          <cell r="G576">
            <v>74625.279999999999</v>
          </cell>
          <cell r="H576">
            <v>0</v>
          </cell>
          <cell r="I576">
            <v>0</v>
          </cell>
          <cell r="J576">
            <v>74625.279999999999</v>
          </cell>
          <cell r="K576">
            <v>0</v>
          </cell>
        </row>
        <row r="577">
          <cell r="C577" t="str">
            <v>B16071</v>
          </cell>
          <cell r="D577" t="str">
            <v>农产品伤害危机责任归因与消费者逆向行为</v>
          </cell>
          <cell r="E577" t="str">
            <v>张蓓</v>
          </cell>
          <cell r="F577" t="str">
            <v>30001378</v>
          </cell>
          <cell r="G577">
            <v>0.05</v>
          </cell>
          <cell r="H577">
            <v>0</v>
          </cell>
          <cell r="I577">
            <v>0</v>
          </cell>
          <cell r="J577">
            <v>0.05</v>
          </cell>
          <cell r="K577">
            <v>0</v>
          </cell>
        </row>
        <row r="578">
          <cell r="C578" t="str">
            <v>B16072</v>
          </cell>
          <cell r="D578" t="str">
            <v>价格波动、非对称传导与政策效应研究-以生</v>
          </cell>
          <cell r="E578" t="str">
            <v>谭莹</v>
          </cell>
          <cell r="F578" t="str">
            <v>30001421</v>
          </cell>
          <cell r="G578">
            <v>28569.8</v>
          </cell>
          <cell r="H578">
            <v>0</v>
          </cell>
          <cell r="I578">
            <v>3200</v>
          </cell>
          <cell r="J578">
            <v>25369.8</v>
          </cell>
          <cell r="K578">
            <v>0</v>
          </cell>
        </row>
        <row r="579">
          <cell r="C579" t="str">
            <v>B16092</v>
          </cell>
          <cell r="D579" t="str">
            <v>“互联网 “背景下社会资本对农产品供应链</v>
          </cell>
          <cell r="E579" t="str">
            <v>符少玲</v>
          </cell>
          <cell r="F579" t="str">
            <v>30001384</v>
          </cell>
          <cell r="G579">
            <v>76220.33</v>
          </cell>
          <cell r="H579">
            <v>0</v>
          </cell>
          <cell r="I579">
            <v>0</v>
          </cell>
          <cell r="J579">
            <v>76220.33</v>
          </cell>
          <cell r="K579">
            <v>0</v>
          </cell>
        </row>
        <row r="580">
          <cell r="C580" t="str">
            <v>B16096</v>
          </cell>
          <cell r="D580" t="str">
            <v>资产专用性、声誉效应与农村联性贷款</v>
          </cell>
          <cell r="E580" t="str">
            <v>米运生</v>
          </cell>
          <cell r="F580" t="str">
            <v>30002822</v>
          </cell>
          <cell r="G580">
            <v>89121.27</v>
          </cell>
          <cell r="H580">
            <v>0</v>
          </cell>
          <cell r="I580">
            <v>7972.5</v>
          </cell>
          <cell r="J580">
            <v>81148.77</v>
          </cell>
          <cell r="K580">
            <v>0</v>
          </cell>
        </row>
        <row r="581">
          <cell r="C581" t="str">
            <v>B17117</v>
          </cell>
          <cell r="D581" t="str">
            <v>生产供应过程的食品安全风险识别与预警研究</v>
          </cell>
          <cell r="E581" t="str">
            <v>文晓巍</v>
          </cell>
          <cell r="F581" t="str">
            <v>30002844</v>
          </cell>
          <cell r="G581">
            <v>620691.16</v>
          </cell>
          <cell r="H581">
            <v>542400</v>
          </cell>
          <cell r="I581">
            <v>125517.21</v>
          </cell>
          <cell r="J581">
            <v>1037573.95</v>
          </cell>
          <cell r="K581">
            <v>1800</v>
          </cell>
        </row>
        <row r="582">
          <cell r="C582" t="str">
            <v>B17119</v>
          </cell>
          <cell r="D582" t="str">
            <v>农村社区参与、企业合法性与农业创业企业成</v>
          </cell>
          <cell r="E582" t="str">
            <v>杨学儒</v>
          </cell>
          <cell r="F582" t="str">
            <v>30003533</v>
          </cell>
          <cell r="G582">
            <v>223122.17</v>
          </cell>
          <cell r="H582">
            <v>24000</v>
          </cell>
          <cell r="I582">
            <v>55032</v>
          </cell>
          <cell r="J582">
            <v>192090.17</v>
          </cell>
          <cell r="K582">
            <v>0</v>
          </cell>
        </row>
        <row r="583">
          <cell r="C583" t="str">
            <v>B17143</v>
          </cell>
          <cell r="D583" t="str">
            <v>农地确权方式及其劳动力转移就业效应研究</v>
          </cell>
          <cell r="E583" t="str">
            <v>罗明忠</v>
          </cell>
          <cell r="F583" t="str">
            <v>30003501</v>
          </cell>
          <cell r="G583">
            <v>173233.2</v>
          </cell>
          <cell r="H583">
            <v>0</v>
          </cell>
          <cell r="I583">
            <v>26115.4</v>
          </cell>
          <cell r="J583">
            <v>147117.79999999999</v>
          </cell>
          <cell r="K583">
            <v>0</v>
          </cell>
        </row>
        <row r="584">
          <cell r="C584" t="str">
            <v>B17144</v>
          </cell>
          <cell r="D584" t="str">
            <v>农业企业社会责任缺失与农产品质量安全研究</v>
          </cell>
          <cell r="E584" t="str">
            <v>汪凤桂</v>
          </cell>
          <cell r="F584" t="str">
            <v>30001413</v>
          </cell>
          <cell r="G584">
            <v>120594.49</v>
          </cell>
          <cell r="H584">
            <v>0</v>
          </cell>
          <cell r="I584">
            <v>0</v>
          </cell>
          <cell r="J584">
            <v>120594.49</v>
          </cell>
          <cell r="K584">
            <v>0</v>
          </cell>
        </row>
        <row r="585">
          <cell r="C585" t="str">
            <v>B17145</v>
          </cell>
          <cell r="D585" t="str">
            <v>我国农地确权政策实施对激活农村农地流转市</v>
          </cell>
          <cell r="E585" t="str">
            <v>张同龙</v>
          </cell>
          <cell r="F585" t="str">
            <v>30004401</v>
          </cell>
          <cell r="G585">
            <v>72673.149999999994</v>
          </cell>
          <cell r="H585">
            <v>0</v>
          </cell>
          <cell r="I585">
            <v>0</v>
          </cell>
          <cell r="J585">
            <v>72673.149999999994</v>
          </cell>
          <cell r="K585">
            <v>0</v>
          </cell>
        </row>
        <row r="586">
          <cell r="C586" t="str">
            <v>B17146</v>
          </cell>
          <cell r="D586" t="str">
            <v>农田水利投资绩效分析及政策优化研究</v>
          </cell>
          <cell r="E586" t="str">
            <v>王广深</v>
          </cell>
          <cell r="F586" t="str">
            <v>30001409</v>
          </cell>
          <cell r="G586">
            <v>86240.3</v>
          </cell>
          <cell r="H586">
            <v>0</v>
          </cell>
          <cell r="I586">
            <v>3986</v>
          </cell>
          <cell r="J586">
            <v>82254.3</v>
          </cell>
          <cell r="K586">
            <v>0</v>
          </cell>
        </row>
        <row r="587">
          <cell r="C587" t="str">
            <v>B17147</v>
          </cell>
          <cell r="D587" t="str">
            <v>女性参与治理行为与家庭企业成长研究</v>
          </cell>
          <cell r="E587" t="str">
            <v>郭萍</v>
          </cell>
          <cell r="F587" t="str">
            <v>30003557</v>
          </cell>
          <cell r="G587">
            <v>103870.49</v>
          </cell>
          <cell r="H587">
            <v>0</v>
          </cell>
          <cell r="I587">
            <v>0</v>
          </cell>
          <cell r="J587">
            <v>103870.49</v>
          </cell>
          <cell r="K587">
            <v>0</v>
          </cell>
        </row>
        <row r="588">
          <cell r="C588" t="str">
            <v>B17279</v>
          </cell>
          <cell r="D588" t="str">
            <v>确权、信任与农地流转契约选择——基于随机</v>
          </cell>
          <cell r="E588" t="str">
            <v>钟文晶</v>
          </cell>
          <cell r="F588" t="str">
            <v>30002338</v>
          </cell>
          <cell r="G588">
            <v>127220.41</v>
          </cell>
          <cell r="H588">
            <v>13000</v>
          </cell>
          <cell r="I588">
            <v>13000</v>
          </cell>
          <cell r="J588">
            <v>127220.41</v>
          </cell>
          <cell r="K588">
            <v>0</v>
          </cell>
        </row>
        <row r="589">
          <cell r="C589" t="str">
            <v>B17280</v>
          </cell>
          <cell r="D589" t="str">
            <v>农村金融市场发育对种粮大户形成的影响机理</v>
          </cell>
          <cell r="E589" t="str">
            <v>蔡键</v>
          </cell>
          <cell r="F589" t="str">
            <v>30003967</v>
          </cell>
          <cell r="G589">
            <v>85127.71</v>
          </cell>
          <cell r="H589">
            <v>13000</v>
          </cell>
          <cell r="I589">
            <v>46850</v>
          </cell>
          <cell r="J589">
            <v>51277.71</v>
          </cell>
          <cell r="K589">
            <v>0</v>
          </cell>
        </row>
        <row r="590">
          <cell r="C590" t="str">
            <v>B17282</v>
          </cell>
          <cell r="D590" t="str">
            <v>供应商侵入情形下零售商需求信息获取与揭示</v>
          </cell>
          <cell r="E590" t="str">
            <v>黄松</v>
          </cell>
          <cell r="F590" t="str">
            <v>30003667</v>
          </cell>
          <cell r="G590">
            <v>313814.42</v>
          </cell>
          <cell r="H590">
            <v>21000</v>
          </cell>
          <cell r="I590">
            <v>41325.61</v>
          </cell>
          <cell r="J590">
            <v>293488.81</v>
          </cell>
          <cell r="K590">
            <v>0</v>
          </cell>
        </row>
        <row r="591">
          <cell r="C591" t="str">
            <v>B17283</v>
          </cell>
          <cell r="D591" t="str">
            <v>农业企业：企业社会责任行为与农产品质量安</v>
          </cell>
          <cell r="E591" t="str">
            <v>欧晓明</v>
          </cell>
          <cell r="F591" t="str">
            <v>30001406</v>
          </cell>
          <cell r="G591">
            <v>340236.03</v>
          </cell>
          <cell r="H591">
            <v>23500</v>
          </cell>
          <cell r="I591">
            <v>33310</v>
          </cell>
          <cell r="J591">
            <v>330426.03000000003</v>
          </cell>
          <cell r="K591">
            <v>0</v>
          </cell>
        </row>
        <row r="592">
          <cell r="C592" t="str">
            <v>B17286</v>
          </cell>
          <cell r="D592" t="str">
            <v>栖息地管制对生态和生计的影响：以大熊猫保</v>
          </cell>
          <cell r="E592" t="str">
            <v>高岚</v>
          </cell>
          <cell r="F592" t="str">
            <v>30003299</v>
          </cell>
          <cell r="G592">
            <v>1196693.78</v>
          </cell>
          <cell r="H592">
            <v>80000</v>
          </cell>
          <cell r="I592">
            <v>133726</v>
          </cell>
          <cell r="J592">
            <v>1142967.78</v>
          </cell>
          <cell r="K592">
            <v>8710</v>
          </cell>
        </row>
        <row r="593">
          <cell r="C593" t="str">
            <v>B18001</v>
          </cell>
          <cell r="D593" t="str">
            <v>高校学生创业学习溢出效应及政策</v>
          </cell>
          <cell r="E593" t="str">
            <v>刘秀琴</v>
          </cell>
          <cell r="F593" t="str">
            <v>30001393</v>
          </cell>
          <cell r="G593">
            <v>53682.400000000001</v>
          </cell>
          <cell r="H593">
            <v>0</v>
          </cell>
          <cell r="I593">
            <v>3993.99</v>
          </cell>
          <cell r="J593">
            <v>49688.41</v>
          </cell>
          <cell r="K593">
            <v>0</v>
          </cell>
        </row>
        <row r="594">
          <cell r="C594" t="str">
            <v>B18021</v>
          </cell>
          <cell r="D594" t="str">
            <v>贸易产品质量升级的技能溢价效应及因应</v>
          </cell>
          <cell r="E594" t="str">
            <v>喻美辞</v>
          </cell>
          <cell r="F594" t="str">
            <v>30003452</v>
          </cell>
          <cell r="G594">
            <v>108970.8</v>
          </cell>
          <cell r="H594">
            <v>0</v>
          </cell>
          <cell r="I594">
            <v>747</v>
          </cell>
          <cell r="J594">
            <v>108223.8</v>
          </cell>
          <cell r="K594">
            <v>0</v>
          </cell>
        </row>
        <row r="595">
          <cell r="C595" t="str">
            <v>B18022</v>
          </cell>
          <cell r="D595" t="str">
            <v>基于社会产权视角的集体经营性建设用地入市</v>
          </cell>
          <cell r="E595" t="str">
            <v>贾莉</v>
          </cell>
          <cell r="F595" t="str">
            <v>30001414</v>
          </cell>
          <cell r="G595">
            <v>133000</v>
          </cell>
          <cell r="H595">
            <v>0</v>
          </cell>
          <cell r="I595">
            <v>0</v>
          </cell>
          <cell r="J595">
            <v>133000</v>
          </cell>
          <cell r="K595">
            <v>0</v>
          </cell>
        </row>
        <row r="596">
          <cell r="C596" t="str">
            <v>B18184</v>
          </cell>
          <cell r="D596" t="str">
            <v>为什么林权改革后农森林经营积极性普通不高</v>
          </cell>
          <cell r="E596" t="str">
            <v>段伟</v>
          </cell>
          <cell r="F596" t="str">
            <v>30004286</v>
          </cell>
          <cell r="G596">
            <v>36280.28</v>
          </cell>
          <cell r="H596">
            <v>83800</v>
          </cell>
          <cell r="I596">
            <v>38601.72</v>
          </cell>
          <cell r="J596">
            <v>81478.559999999998</v>
          </cell>
          <cell r="K596">
            <v>0</v>
          </cell>
        </row>
        <row r="597">
          <cell r="C597" t="str">
            <v>B18185</v>
          </cell>
          <cell r="D597" t="str">
            <v>基于情绪传染的农产品期货价格波动</v>
          </cell>
          <cell r="E597" t="str">
            <v>周丽云</v>
          </cell>
          <cell r="F597" t="str">
            <v>30004516</v>
          </cell>
          <cell r="G597">
            <v>107532.49</v>
          </cell>
          <cell r="H597">
            <v>93200</v>
          </cell>
          <cell r="I597">
            <v>17039.919999999998</v>
          </cell>
          <cell r="J597">
            <v>183692.57</v>
          </cell>
          <cell r="K597">
            <v>0</v>
          </cell>
        </row>
        <row r="598">
          <cell r="C598" t="str">
            <v>B18186</v>
          </cell>
          <cell r="D598" t="str">
            <v>地权稳定性对农户环境友好型技术采纳行为</v>
          </cell>
          <cell r="E598" t="str">
            <v>董莹</v>
          </cell>
          <cell r="F598" t="str">
            <v>30004442</v>
          </cell>
          <cell r="G598">
            <v>74215.91</v>
          </cell>
          <cell r="H598">
            <v>93200</v>
          </cell>
          <cell r="I598">
            <v>38907.5</v>
          </cell>
          <cell r="J598">
            <v>128508.41</v>
          </cell>
          <cell r="K598">
            <v>0</v>
          </cell>
        </row>
        <row r="599">
          <cell r="C599" t="str">
            <v>B18187</v>
          </cell>
          <cell r="D599" t="str">
            <v>生鲜电商平台产品质量安全风险社会共治研究</v>
          </cell>
          <cell r="E599" t="str">
            <v>张蓓</v>
          </cell>
          <cell r="F599" t="str">
            <v>30001378</v>
          </cell>
          <cell r="G599">
            <v>147327.04999999999</v>
          </cell>
          <cell r="H599">
            <v>164500</v>
          </cell>
          <cell r="I599">
            <v>23760</v>
          </cell>
          <cell r="J599">
            <v>288067.05</v>
          </cell>
          <cell r="K599">
            <v>0</v>
          </cell>
        </row>
        <row r="600">
          <cell r="C600" t="str">
            <v>B18188</v>
          </cell>
          <cell r="D600" t="str">
            <v>数字化转型背景下农业企业电子商务能力</v>
          </cell>
          <cell r="E600" t="str">
            <v>林家宝</v>
          </cell>
          <cell r="F600" t="str">
            <v>30003558</v>
          </cell>
          <cell r="G600">
            <v>190609.24</v>
          </cell>
          <cell r="H600">
            <v>168000</v>
          </cell>
          <cell r="I600">
            <v>24000</v>
          </cell>
          <cell r="J600">
            <v>334609.24</v>
          </cell>
          <cell r="K600">
            <v>0</v>
          </cell>
        </row>
        <row r="601">
          <cell r="C601" t="str">
            <v>B18194</v>
          </cell>
          <cell r="D601" t="str">
            <v>城乡土地市场耦合与农地租金决定</v>
          </cell>
          <cell r="E601" t="str">
            <v>李尚蒲</v>
          </cell>
          <cell r="F601" t="str">
            <v>30002898</v>
          </cell>
          <cell r="G601">
            <v>65039.91</v>
          </cell>
          <cell r="H601">
            <v>0</v>
          </cell>
          <cell r="I601">
            <v>3738</v>
          </cell>
          <cell r="J601">
            <v>61301.91</v>
          </cell>
          <cell r="K601">
            <v>15000</v>
          </cell>
        </row>
        <row r="602">
          <cell r="C602" t="str">
            <v>B18198</v>
          </cell>
          <cell r="D602" t="str">
            <v>新型职业农民培养机制创新研究</v>
          </cell>
          <cell r="E602" t="str">
            <v>王丽萍</v>
          </cell>
          <cell r="F602" t="str">
            <v>30001373</v>
          </cell>
          <cell r="G602">
            <v>106527.5</v>
          </cell>
          <cell r="H602">
            <v>0</v>
          </cell>
          <cell r="I602">
            <v>0</v>
          </cell>
          <cell r="J602">
            <v>106527.5</v>
          </cell>
          <cell r="K602">
            <v>0</v>
          </cell>
        </row>
        <row r="603">
          <cell r="C603" t="str">
            <v>B19019</v>
          </cell>
          <cell r="D603" t="str">
            <v>电商扶贫的商业模式、价值共创与协同治理研究</v>
          </cell>
          <cell r="E603" t="str">
            <v>易法敏</v>
          </cell>
          <cell r="F603" t="str">
            <v>30002287</v>
          </cell>
          <cell r="G603">
            <v>133000</v>
          </cell>
          <cell r="H603">
            <v>0</v>
          </cell>
          <cell r="I603">
            <v>0</v>
          </cell>
          <cell r="J603">
            <v>133000</v>
          </cell>
          <cell r="K603">
            <v>0</v>
          </cell>
        </row>
        <row r="604">
          <cell r="C604" t="str">
            <v>B19023</v>
          </cell>
          <cell r="D604" t="str">
            <v>农产品国际贸易格局变化背景下确保中国粮食</v>
          </cell>
          <cell r="E604" t="str">
            <v>熊启泉</v>
          </cell>
          <cell r="F604" t="str">
            <v>30001418</v>
          </cell>
          <cell r="G604">
            <v>133000</v>
          </cell>
          <cell r="H604">
            <v>0</v>
          </cell>
          <cell r="I604">
            <v>23779.88</v>
          </cell>
          <cell r="J604">
            <v>109220.12</v>
          </cell>
          <cell r="K604">
            <v>0</v>
          </cell>
        </row>
        <row r="605">
          <cell r="C605" t="str">
            <v>B19029</v>
          </cell>
          <cell r="D605" t="str">
            <v>农地确权、制度绩效和农村要素市场的协调发</v>
          </cell>
          <cell r="E605" t="str">
            <v>姜美善</v>
          </cell>
          <cell r="F605" t="str">
            <v>30001381</v>
          </cell>
          <cell r="G605">
            <v>161000</v>
          </cell>
          <cell r="H605">
            <v>0</v>
          </cell>
          <cell r="I605">
            <v>2793</v>
          </cell>
          <cell r="J605">
            <v>158207</v>
          </cell>
          <cell r="K605">
            <v>0</v>
          </cell>
        </row>
        <row r="606">
          <cell r="C606" t="str">
            <v>B19035</v>
          </cell>
          <cell r="D606" t="str">
            <v>乡村振兴与深化农村土地制度改革</v>
          </cell>
          <cell r="E606" t="str">
            <v>米运生</v>
          </cell>
          <cell r="F606" t="str">
            <v>30002822</v>
          </cell>
          <cell r="G606">
            <v>565000</v>
          </cell>
          <cell r="H606">
            <v>0</v>
          </cell>
          <cell r="I606">
            <v>64798</v>
          </cell>
          <cell r="J606">
            <v>500202</v>
          </cell>
          <cell r="K606">
            <v>50000</v>
          </cell>
        </row>
        <row r="607">
          <cell r="C607" t="str">
            <v>B19164</v>
          </cell>
          <cell r="D607" t="str">
            <v>林农信任对林地流转契约选择的影响机制研究</v>
          </cell>
          <cell r="E607" t="str">
            <v>申津羽</v>
          </cell>
          <cell r="F607" t="str">
            <v>30003966</v>
          </cell>
          <cell r="G607">
            <v>114000</v>
          </cell>
          <cell r="H607">
            <v>12500</v>
          </cell>
          <cell r="I607">
            <v>25336.5</v>
          </cell>
          <cell r="J607">
            <v>101163.5</v>
          </cell>
          <cell r="K607">
            <v>0</v>
          </cell>
        </row>
        <row r="608">
          <cell r="C608" t="str">
            <v>B19166</v>
          </cell>
          <cell r="D608" t="str">
            <v>环境规制下生猪产业区域布局与转移：路径、</v>
          </cell>
          <cell r="E608" t="str">
            <v>谭莹</v>
          </cell>
          <cell r="F608" t="str">
            <v>30001421</v>
          </cell>
          <cell r="G608">
            <v>245000</v>
          </cell>
          <cell r="H608">
            <v>24500</v>
          </cell>
          <cell r="I608">
            <v>29368.89</v>
          </cell>
          <cell r="J608">
            <v>240131.11</v>
          </cell>
          <cell r="K608">
            <v>0</v>
          </cell>
        </row>
        <row r="609">
          <cell r="C609" t="str">
            <v>B13112</v>
          </cell>
          <cell r="D609" t="str">
            <v>中国古代戏曲文体观念生成嬉变研究</v>
          </cell>
          <cell r="E609" t="str">
            <v>徐燕琳</v>
          </cell>
          <cell r="F609" t="str">
            <v>30002835</v>
          </cell>
          <cell r="G609">
            <v>7200</v>
          </cell>
          <cell r="H609">
            <v>0</v>
          </cell>
          <cell r="I609">
            <v>0</v>
          </cell>
          <cell r="J609">
            <v>7200</v>
          </cell>
          <cell r="K609">
            <v>0</v>
          </cell>
        </row>
        <row r="610">
          <cell r="C610" t="str">
            <v>B13115</v>
          </cell>
          <cell r="D610" t="str">
            <v>民族国家建构背景下广州世居满族的民俗变迁</v>
          </cell>
          <cell r="E610" t="str">
            <v>关溪莹</v>
          </cell>
          <cell r="F610" t="str">
            <v>30002242</v>
          </cell>
          <cell r="G610">
            <v>52738.09</v>
          </cell>
          <cell r="H610">
            <v>0</v>
          </cell>
          <cell r="I610">
            <v>2470.9699999999998</v>
          </cell>
          <cell r="J610">
            <v>50267.12</v>
          </cell>
          <cell r="K610">
            <v>0</v>
          </cell>
        </row>
        <row r="611">
          <cell r="C611" t="str">
            <v>B13117</v>
          </cell>
          <cell r="D611" t="str">
            <v>《广东新语》中的动、植物志研究</v>
          </cell>
          <cell r="E611" t="str">
            <v>周晴</v>
          </cell>
          <cell r="G611">
            <v>46565.73</v>
          </cell>
          <cell r="H611">
            <v>0</v>
          </cell>
          <cell r="I611">
            <v>0</v>
          </cell>
          <cell r="J611">
            <v>46565.73</v>
          </cell>
          <cell r="K611">
            <v>0</v>
          </cell>
        </row>
        <row r="612">
          <cell r="C612" t="str">
            <v>B13129</v>
          </cell>
          <cell r="D612" t="str">
            <v>江西宾兴会的社会史研究</v>
          </cell>
          <cell r="E612" t="str">
            <v>杨品优</v>
          </cell>
          <cell r="F612" t="str">
            <v>30002960</v>
          </cell>
          <cell r="G612">
            <v>14983.19</v>
          </cell>
          <cell r="H612">
            <v>0</v>
          </cell>
          <cell r="I612">
            <v>4163</v>
          </cell>
          <cell r="J612">
            <v>10820.19</v>
          </cell>
          <cell r="K612">
            <v>0</v>
          </cell>
        </row>
        <row r="613">
          <cell r="C613" t="str">
            <v>B14023</v>
          </cell>
          <cell r="D613" t="str">
            <v>西方叙事学本土化研究（1979-2010年代）</v>
          </cell>
          <cell r="E613" t="str">
            <v>王瑛</v>
          </cell>
          <cell r="F613" t="str">
            <v>30000043</v>
          </cell>
          <cell r="G613">
            <v>0</v>
          </cell>
          <cell r="H613">
            <v>0</v>
          </cell>
          <cell r="I613">
            <v>0</v>
          </cell>
          <cell r="J613">
            <v>0</v>
          </cell>
          <cell r="K613">
            <v>0</v>
          </cell>
        </row>
        <row r="614">
          <cell r="C614" t="str">
            <v>B15070</v>
          </cell>
          <cell r="D614" t="str">
            <v>越南女性移民的社会空间排斥与融合研究</v>
          </cell>
          <cell r="E614" t="str">
            <v>万蕙</v>
          </cell>
          <cell r="F614" t="str">
            <v>30002953</v>
          </cell>
          <cell r="G614">
            <v>44.66</v>
          </cell>
          <cell r="H614">
            <v>0</v>
          </cell>
          <cell r="I614">
            <v>44</v>
          </cell>
          <cell r="J614">
            <v>0.66</v>
          </cell>
          <cell r="K614">
            <v>0</v>
          </cell>
        </row>
        <row r="615">
          <cell r="C615" t="str">
            <v>B15094</v>
          </cell>
          <cell r="D615" t="str">
            <v>中国老学通史.魏晋隋唐卷</v>
          </cell>
          <cell r="E615" t="str">
            <v>刘玲娣</v>
          </cell>
          <cell r="F615" t="str">
            <v>30003329</v>
          </cell>
          <cell r="G615">
            <v>48795.08</v>
          </cell>
          <cell r="H615">
            <v>0</v>
          </cell>
          <cell r="I615">
            <v>2000</v>
          </cell>
          <cell r="J615">
            <v>46795.08</v>
          </cell>
          <cell r="K615">
            <v>0</v>
          </cell>
        </row>
        <row r="616">
          <cell r="C616" t="str">
            <v>B15101</v>
          </cell>
          <cell r="D616" t="str">
            <v>转基因技术背景下的中国植物新品种保护立法</v>
          </cell>
          <cell r="E616" t="str">
            <v>李瑞</v>
          </cell>
          <cell r="F616" t="str">
            <v>30001619</v>
          </cell>
          <cell r="G616">
            <v>20000</v>
          </cell>
          <cell r="H616">
            <v>0</v>
          </cell>
          <cell r="I616">
            <v>0</v>
          </cell>
          <cell r="J616">
            <v>20000</v>
          </cell>
          <cell r="K616">
            <v>0</v>
          </cell>
        </row>
        <row r="617">
          <cell r="C617" t="str">
            <v>B16088</v>
          </cell>
          <cell r="D617" t="str">
            <v>晚清域外游记与现代散文的发生研究</v>
          </cell>
          <cell r="E617" t="str">
            <v>杨汤琛</v>
          </cell>
          <cell r="F617" t="str">
            <v>30002222</v>
          </cell>
          <cell r="G617">
            <v>71.44</v>
          </cell>
          <cell r="H617">
            <v>0</v>
          </cell>
          <cell r="I617">
            <v>0</v>
          </cell>
          <cell r="J617">
            <v>71.44</v>
          </cell>
          <cell r="K617">
            <v>0</v>
          </cell>
        </row>
        <row r="618">
          <cell r="C618" t="str">
            <v>B16089</v>
          </cell>
          <cell r="D618" t="str">
            <v>宋元明前期珠江三角洲农业变革与广州城市</v>
          </cell>
          <cell r="E618" t="str">
            <v>吴建新</v>
          </cell>
          <cell r="F618" t="str">
            <v>40001678</v>
          </cell>
          <cell r="G618">
            <v>129960</v>
          </cell>
          <cell r="H618">
            <v>0</v>
          </cell>
          <cell r="I618">
            <v>0</v>
          </cell>
          <cell r="J618">
            <v>129960</v>
          </cell>
          <cell r="K618">
            <v>0</v>
          </cell>
        </row>
        <row r="619">
          <cell r="C619" t="str">
            <v>B16091</v>
          </cell>
          <cell r="D619" t="str">
            <v>“海上丝绸之路”与岭南佛教的传播发展</v>
          </cell>
          <cell r="E619" t="str">
            <v>何方耀</v>
          </cell>
          <cell r="F619" t="str">
            <v>30003111</v>
          </cell>
          <cell r="G619">
            <v>123880.8</v>
          </cell>
          <cell r="H619">
            <v>0</v>
          </cell>
          <cell r="I619">
            <v>0</v>
          </cell>
          <cell r="J619">
            <v>123880.8</v>
          </cell>
          <cell r="K619">
            <v>0</v>
          </cell>
        </row>
        <row r="620">
          <cell r="C620" t="str">
            <v>B16095</v>
          </cell>
          <cell r="D620" t="str">
            <v>清代经学与诗歌关系研究</v>
          </cell>
          <cell r="E620" t="str">
            <v>贺国强</v>
          </cell>
          <cell r="F620" t="str">
            <v>30002969</v>
          </cell>
          <cell r="G620">
            <v>94082.01</v>
          </cell>
          <cell r="H620">
            <v>0</v>
          </cell>
          <cell r="I620">
            <v>0</v>
          </cell>
          <cell r="J620">
            <v>94082.01</v>
          </cell>
          <cell r="K620">
            <v>0</v>
          </cell>
        </row>
        <row r="621">
          <cell r="C621" t="str">
            <v>B16098</v>
          </cell>
          <cell r="D621" t="str">
            <v>岭南动植物农产史料集成汇考</v>
          </cell>
          <cell r="E621" t="str">
            <v>倪根金</v>
          </cell>
          <cell r="F621" t="str">
            <v>30001614</v>
          </cell>
          <cell r="G621">
            <v>418408.33</v>
          </cell>
          <cell r="H621">
            <v>0</v>
          </cell>
          <cell r="I621">
            <v>10594.65</v>
          </cell>
          <cell r="J621">
            <v>407813.68</v>
          </cell>
          <cell r="K621">
            <v>0</v>
          </cell>
        </row>
        <row r="622">
          <cell r="C622" t="str">
            <v>B17159</v>
          </cell>
          <cell r="D622" t="str">
            <v>从“责任”到信任：宋明理学道德政治哲学</v>
          </cell>
          <cell r="E622" t="str">
            <v>雷静</v>
          </cell>
          <cell r="F622" t="str">
            <v>30003274</v>
          </cell>
          <cell r="G622">
            <v>96598.43</v>
          </cell>
          <cell r="H622">
            <v>0</v>
          </cell>
          <cell r="I622">
            <v>3539.9</v>
          </cell>
          <cell r="J622">
            <v>93058.53</v>
          </cell>
          <cell r="K622">
            <v>0</v>
          </cell>
        </row>
        <row r="623">
          <cell r="C623" t="str">
            <v>B18023</v>
          </cell>
          <cell r="D623" t="str">
            <v>宋元以来珠江下游及其三角洲水利文献</v>
          </cell>
          <cell r="E623" t="str">
            <v>衷海燕</v>
          </cell>
          <cell r="F623" t="str">
            <v>30001551</v>
          </cell>
          <cell r="G623">
            <v>86439.24</v>
          </cell>
          <cell r="H623">
            <v>0</v>
          </cell>
          <cell r="I623">
            <v>7620.27</v>
          </cell>
          <cell r="J623">
            <v>78818.97</v>
          </cell>
          <cell r="K623">
            <v>0</v>
          </cell>
        </row>
        <row r="624">
          <cell r="C624" t="str">
            <v>B18024</v>
          </cell>
          <cell r="D624" t="str">
            <v>中国古代重要治蝗文献整理与研究</v>
          </cell>
          <cell r="E624" t="str">
            <v>赵艳萍</v>
          </cell>
          <cell r="F624" t="str">
            <v>30003194</v>
          </cell>
          <cell r="G624">
            <v>128545.8</v>
          </cell>
          <cell r="H624">
            <v>0</v>
          </cell>
          <cell r="I624">
            <v>0</v>
          </cell>
          <cell r="J624">
            <v>128545.8</v>
          </cell>
          <cell r="K624">
            <v>0</v>
          </cell>
        </row>
        <row r="625">
          <cell r="C625" t="str">
            <v>B18025</v>
          </cell>
          <cell r="D625" t="str">
            <v>基于虚词的可疑安世高译经考辨研究</v>
          </cell>
          <cell r="E625" t="str">
            <v>高列过</v>
          </cell>
          <cell r="F625" t="str">
            <v>30004383</v>
          </cell>
          <cell r="G625">
            <v>115765.52</v>
          </cell>
          <cell r="H625">
            <v>0</v>
          </cell>
          <cell r="I625">
            <v>0</v>
          </cell>
          <cell r="J625">
            <v>115765.52</v>
          </cell>
          <cell r="K625">
            <v>0</v>
          </cell>
        </row>
        <row r="626">
          <cell r="C626" t="str">
            <v>B18166</v>
          </cell>
          <cell r="D626" t="str">
            <v>女性劳工移民的空间政治与地方再造</v>
          </cell>
          <cell r="E626" t="str">
            <v>万蕙</v>
          </cell>
          <cell r="F626" t="str">
            <v>30002953</v>
          </cell>
          <cell r="G626">
            <v>287500</v>
          </cell>
          <cell r="H626">
            <v>201200</v>
          </cell>
          <cell r="I626">
            <v>35107</v>
          </cell>
          <cell r="J626">
            <v>453593</v>
          </cell>
          <cell r="K626">
            <v>0</v>
          </cell>
        </row>
        <row r="627">
          <cell r="C627" t="str">
            <v>B18191</v>
          </cell>
          <cell r="D627" t="str">
            <v>文物资料与道教起源问题新控</v>
          </cell>
          <cell r="E627" t="str">
            <v>刘玲娣</v>
          </cell>
          <cell r="F627" t="str">
            <v>30003329</v>
          </cell>
          <cell r="G627">
            <v>203000</v>
          </cell>
          <cell r="H627">
            <v>0</v>
          </cell>
          <cell r="I627">
            <v>0</v>
          </cell>
          <cell r="J627">
            <v>203000</v>
          </cell>
          <cell r="K627">
            <v>0</v>
          </cell>
        </row>
        <row r="628">
          <cell r="C628" t="str">
            <v>B19002</v>
          </cell>
          <cell r="D628" t="str">
            <v>中国历代少数据民族说唱文艺研究资料整理</v>
          </cell>
          <cell r="E628" t="str">
            <v>王丽娟</v>
          </cell>
          <cell r="F628" t="str">
            <v>30002235</v>
          </cell>
          <cell r="G628">
            <v>70000</v>
          </cell>
          <cell r="H628">
            <v>0</v>
          </cell>
          <cell r="I628">
            <v>0</v>
          </cell>
          <cell r="J628">
            <v>70000</v>
          </cell>
          <cell r="K628">
            <v>0</v>
          </cell>
        </row>
        <row r="629">
          <cell r="C629" t="str">
            <v>B19005</v>
          </cell>
          <cell r="D629" t="str">
            <v>高等院校创新创业中知识产权风险防范教育</v>
          </cell>
          <cell r="E629" t="str">
            <v>刘勇</v>
          </cell>
          <cell r="F629" t="str">
            <v>30001565</v>
          </cell>
          <cell r="G629">
            <v>411.46</v>
          </cell>
          <cell r="H629">
            <v>0</v>
          </cell>
          <cell r="I629">
            <v>0</v>
          </cell>
          <cell r="J629">
            <v>411.46</v>
          </cell>
          <cell r="K629">
            <v>0</v>
          </cell>
        </row>
        <row r="630">
          <cell r="C630" t="str">
            <v>B19020</v>
          </cell>
          <cell r="D630" t="str">
            <v>粤港澳大湾区商事纠纷解决合作机制研究</v>
          </cell>
          <cell r="E630" t="str">
            <v>江保国</v>
          </cell>
          <cell r="F630" t="str">
            <v>30001562</v>
          </cell>
          <cell r="G630">
            <v>132266</v>
          </cell>
          <cell r="H630">
            <v>0</v>
          </cell>
          <cell r="I630">
            <v>0</v>
          </cell>
          <cell r="J630">
            <v>132266</v>
          </cell>
          <cell r="K630">
            <v>0</v>
          </cell>
        </row>
        <row r="631">
          <cell r="C631" t="str">
            <v>B19025</v>
          </cell>
          <cell r="D631" t="str">
            <v>“水浒”说唱文献整理研究</v>
          </cell>
          <cell r="E631" t="str">
            <v>王丽娟</v>
          </cell>
          <cell r="F631" t="str">
            <v>30002235</v>
          </cell>
          <cell r="G631">
            <v>133000</v>
          </cell>
          <cell r="H631">
            <v>0</v>
          </cell>
          <cell r="I631">
            <v>0</v>
          </cell>
          <cell r="J631">
            <v>133000</v>
          </cell>
          <cell r="K631">
            <v>0</v>
          </cell>
        </row>
        <row r="632">
          <cell r="C632" t="str">
            <v>B19036</v>
          </cell>
          <cell r="D632" t="str">
            <v>宋元以来珠江三角洲海岸带环境史料的搜集</v>
          </cell>
          <cell r="E632" t="str">
            <v>衷海燕</v>
          </cell>
          <cell r="F632" t="str">
            <v>30001551</v>
          </cell>
          <cell r="G632">
            <v>580000</v>
          </cell>
          <cell r="H632">
            <v>0</v>
          </cell>
          <cell r="I632">
            <v>97600</v>
          </cell>
          <cell r="J632">
            <v>482400</v>
          </cell>
          <cell r="K632">
            <v>0</v>
          </cell>
        </row>
        <row r="633">
          <cell r="C633" t="str">
            <v>B12042</v>
          </cell>
          <cell r="D633" t="str">
            <v>系列含氟吲哚甾体化合物的合成及杀菌构效关</v>
          </cell>
          <cell r="E633" t="str">
            <v>周琢强</v>
          </cell>
          <cell r="F633" t="str">
            <v>30001507</v>
          </cell>
          <cell r="G633">
            <v>0</v>
          </cell>
          <cell r="H633">
            <v>0</v>
          </cell>
          <cell r="I633">
            <v>0</v>
          </cell>
          <cell r="J633">
            <v>0</v>
          </cell>
          <cell r="K633">
            <v>0</v>
          </cell>
        </row>
        <row r="634">
          <cell r="C634" t="str">
            <v>B12101</v>
          </cell>
          <cell r="D634" t="str">
            <v>利用高分辨电子显微像分析晶体势场与原子列</v>
          </cell>
          <cell r="E634" t="str">
            <v>林芳</v>
          </cell>
          <cell r="F634" t="str">
            <v>30003271</v>
          </cell>
          <cell r="G634">
            <v>0</v>
          </cell>
          <cell r="H634">
            <v>0</v>
          </cell>
          <cell r="I634">
            <v>0</v>
          </cell>
          <cell r="J634">
            <v>0</v>
          </cell>
          <cell r="K634">
            <v>0</v>
          </cell>
        </row>
        <row r="635">
          <cell r="C635" t="str">
            <v>B13001</v>
          </cell>
          <cell r="D635" t="str">
            <v>图谱理论中若干问题的研究</v>
          </cell>
          <cell r="E635" t="str">
            <v>刘木伙</v>
          </cell>
          <cell r="F635" t="str">
            <v>30002908</v>
          </cell>
          <cell r="G635">
            <v>0</v>
          </cell>
          <cell r="H635">
            <v>0</v>
          </cell>
          <cell r="I635">
            <v>0</v>
          </cell>
          <cell r="J635">
            <v>0</v>
          </cell>
          <cell r="K635">
            <v>0</v>
          </cell>
        </row>
        <row r="636">
          <cell r="C636" t="str">
            <v>B13004</v>
          </cell>
          <cell r="D636" t="str">
            <v>基于偏微分方程和非局部方法的图像处理模型</v>
          </cell>
          <cell r="E636" t="str">
            <v>房少梅</v>
          </cell>
          <cell r="F636" t="str">
            <v>30002497</v>
          </cell>
          <cell r="G636">
            <v>498.02</v>
          </cell>
          <cell r="H636">
            <v>0</v>
          </cell>
          <cell r="I636">
            <v>498.02</v>
          </cell>
          <cell r="J636">
            <v>0</v>
          </cell>
          <cell r="K636">
            <v>0</v>
          </cell>
        </row>
        <row r="637">
          <cell r="C637" t="str">
            <v>B13005</v>
          </cell>
          <cell r="D637" t="str">
            <v>微藻等生物质为原料新型含氮碳纳米材料的制</v>
          </cell>
          <cell r="E637" t="str">
            <v>郑明涛</v>
          </cell>
          <cell r="F637" t="str">
            <v>30003617</v>
          </cell>
          <cell r="G637">
            <v>0</v>
          </cell>
          <cell r="H637">
            <v>0</v>
          </cell>
          <cell r="I637">
            <v>0</v>
          </cell>
          <cell r="J637">
            <v>0</v>
          </cell>
          <cell r="K637">
            <v>0</v>
          </cell>
        </row>
        <row r="638">
          <cell r="C638" t="str">
            <v>B13007</v>
          </cell>
          <cell r="D638" t="str">
            <v>多孔碳基石墨烯-TiO2纳米复合材料的设计制</v>
          </cell>
          <cell r="E638" t="str">
            <v>刘威</v>
          </cell>
          <cell r="F638" t="str">
            <v>30002911</v>
          </cell>
          <cell r="G638">
            <v>0</v>
          </cell>
          <cell r="H638">
            <v>0</v>
          </cell>
          <cell r="I638">
            <v>0</v>
          </cell>
          <cell r="J638">
            <v>0</v>
          </cell>
          <cell r="K638">
            <v>0</v>
          </cell>
        </row>
        <row r="639">
          <cell r="C639" t="str">
            <v>B13008</v>
          </cell>
          <cell r="D639" t="str">
            <v>双功能光转换剂的制备及其在棚膜中的应用研</v>
          </cell>
          <cell r="E639" t="str">
            <v>刘晓瑭</v>
          </cell>
          <cell r="F639" t="str">
            <v>30002757</v>
          </cell>
          <cell r="G639">
            <v>0.11</v>
          </cell>
          <cell r="H639">
            <v>0</v>
          </cell>
          <cell r="I639">
            <v>0.11</v>
          </cell>
          <cell r="J639">
            <v>0</v>
          </cell>
          <cell r="K639">
            <v>0</v>
          </cell>
        </row>
        <row r="640">
          <cell r="C640" t="str">
            <v>B13088</v>
          </cell>
          <cell r="D640" t="str">
            <v>新型高效钌(II)配合物有机无机杂化氧气传感</v>
          </cell>
          <cell r="E640" t="str">
            <v>张浩然</v>
          </cell>
          <cell r="F640" t="str">
            <v>30003616</v>
          </cell>
          <cell r="G640">
            <v>0</v>
          </cell>
          <cell r="H640">
            <v>0</v>
          </cell>
          <cell r="I640">
            <v>0</v>
          </cell>
          <cell r="J640">
            <v>0</v>
          </cell>
          <cell r="K640">
            <v>0</v>
          </cell>
        </row>
        <row r="641">
          <cell r="C641" t="str">
            <v>B13126</v>
          </cell>
          <cell r="D641" t="str">
            <v>人工微纳结构中纳米光场及光电子器件性能的</v>
          </cell>
          <cell r="E641" t="str">
            <v>刘景锋</v>
          </cell>
          <cell r="F641" t="str">
            <v>30002343</v>
          </cell>
          <cell r="G641">
            <v>1581.64</v>
          </cell>
          <cell r="H641">
            <v>0</v>
          </cell>
          <cell r="I641">
            <v>500</v>
          </cell>
          <cell r="J641">
            <v>1081.6400000000001</v>
          </cell>
          <cell r="K641">
            <v>0</v>
          </cell>
        </row>
        <row r="642">
          <cell r="C642" t="str">
            <v>B13147</v>
          </cell>
          <cell r="D642" t="str">
            <v>局部多输出回归方法研究及在光谱反射率重建</v>
          </cell>
          <cell r="E642" t="str">
            <v>张伟峰</v>
          </cell>
          <cell r="F642" t="str">
            <v>30003355</v>
          </cell>
          <cell r="G642">
            <v>385775.54</v>
          </cell>
          <cell r="H642">
            <v>0</v>
          </cell>
          <cell r="I642">
            <v>34207.56</v>
          </cell>
          <cell r="J642">
            <v>351567.98</v>
          </cell>
          <cell r="K642">
            <v>0</v>
          </cell>
        </row>
        <row r="643">
          <cell r="C643" t="str">
            <v>B13149</v>
          </cell>
          <cell r="D643" t="str">
            <v>新型无机转光材料的设计、制备和性能研究</v>
          </cell>
          <cell r="E643" t="str">
            <v>雷炳富</v>
          </cell>
          <cell r="F643" t="str">
            <v>30003645</v>
          </cell>
          <cell r="G643">
            <v>3.16</v>
          </cell>
          <cell r="H643">
            <v>0</v>
          </cell>
          <cell r="I643">
            <v>0</v>
          </cell>
          <cell r="J643">
            <v>3.16</v>
          </cell>
          <cell r="K643">
            <v>0</v>
          </cell>
        </row>
        <row r="644">
          <cell r="C644" t="str">
            <v>B13152</v>
          </cell>
          <cell r="D644" t="str">
            <v>溶剂热方法调控长余辉发光材料纳米结构</v>
          </cell>
          <cell r="E644" t="str">
            <v>刘应亮</v>
          </cell>
          <cell r="F644" t="str">
            <v>30003651</v>
          </cell>
          <cell r="G644">
            <v>4259.2299999999996</v>
          </cell>
          <cell r="H644">
            <v>0</v>
          </cell>
          <cell r="I644">
            <v>0</v>
          </cell>
          <cell r="J644">
            <v>4259.2299999999996</v>
          </cell>
          <cell r="K644">
            <v>0</v>
          </cell>
        </row>
        <row r="645">
          <cell r="C645" t="str">
            <v>B13156</v>
          </cell>
          <cell r="D645" t="str">
            <v>碳材料纳米结构的可控制备和性能研究</v>
          </cell>
          <cell r="E645" t="str">
            <v>肖勇</v>
          </cell>
          <cell r="F645" t="str">
            <v>30003646</v>
          </cell>
          <cell r="G645">
            <v>2397.0300000000002</v>
          </cell>
          <cell r="H645">
            <v>0</v>
          </cell>
          <cell r="I645">
            <v>2000</v>
          </cell>
          <cell r="J645">
            <v>397.03</v>
          </cell>
          <cell r="K645">
            <v>0</v>
          </cell>
        </row>
        <row r="646">
          <cell r="C646" t="str">
            <v>B13174</v>
          </cell>
          <cell r="D646" t="str">
            <v>超高记录密度亚铁磁薄膜超快全光磁化反转动</v>
          </cell>
          <cell r="E646" t="str">
            <v>徐初东</v>
          </cell>
          <cell r="F646" t="str">
            <v>30002591</v>
          </cell>
          <cell r="G646">
            <v>8.3699999999999992</v>
          </cell>
          <cell r="H646">
            <v>0</v>
          </cell>
          <cell r="I646">
            <v>8.3699999999999992</v>
          </cell>
          <cell r="J646">
            <v>0</v>
          </cell>
          <cell r="K646">
            <v>0</v>
          </cell>
        </row>
        <row r="647">
          <cell r="C647" t="str">
            <v>B13179</v>
          </cell>
          <cell r="D647" t="str">
            <v>正规族与Schwarz-Pick引理及其应用</v>
          </cell>
          <cell r="E647" t="str">
            <v>方明亮</v>
          </cell>
          <cell r="F647" t="str">
            <v>30002193</v>
          </cell>
          <cell r="G647">
            <v>45839.3</v>
          </cell>
          <cell r="H647">
            <v>0</v>
          </cell>
          <cell r="I647">
            <v>0</v>
          </cell>
          <cell r="J647">
            <v>45839.3</v>
          </cell>
          <cell r="K647">
            <v>0</v>
          </cell>
        </row>
        <row r="648">
          <cell r="C648" t="str">
            <v>B13188</v>
          </cell>
          <cell r="D648" t="str">
            <v>基于小波稀疏表示的压缩感知数字全息层析技</v>
          </cell>
          <cell r="E648" t="str">
            <v>翁嘉文</v>
          </cell>
          <cell r="F648" t="str">
            <v>30002320</v>
          </cell>
          <cell r="G648">
            <v>0.05</v>
          </cell>
          <cell r="H648">
            <v>0</v>
          </cell>
          <cell r="I648">
            <v>0.05</v>
          </cell>
          <cell r="J648">
            <v>0</v>
          </cell>
          <cell r="K648">
            <v>0</v>
          </cell>
        </row>
        <row r="649">
          <cell r="C649" t="str">
            <v>B14025</v>
          </cell>
          <cell r="D649" t="str">
            <v>碳量子点与纳米银复合体的构建及其抗菌机理</v>
          </cell>
          <cell r="E649" t="str">
            <v>刘应亮</v>
          </cell>
          <cell r="F649" t="str">
            <v>30003651</v>
          </cell>
          <cell r="G649">
            <v>52924.3</v>
          </cell>
          <cell r="H649">
            <v>0</v>
          </cell>
          <cell r="I649">
            <v>0</v>
          </cell>
          <cell r="J649">
            <v>52924.3</v>
          </cell>
          <cell r="K649">
            <v>0</v>
          </cell>
        </row>
        <row r="650">
          <cell r="C650" t="str">
            <v>B15005</v>
          </cell>
          <cell r="D650" t="str">
            <v>一类具有尖峰解和爆破解的三次非线性可积系</v>
          </cell>
          <cell r="E650" t="str">
            <v>胡巧怡</v>
          </cell>
          <cell r="F650" t="str">
            <v>30002576</v>
          </cell>
          <cell r="G650">
            <v>0</v>
          </cell>
          <cell r="H650">
            <v>0</v>
          </cell>
          <cell r="I650">
            <v>0</v>
          </cell>
          <cell r="J650">
            <v>0</v>
          </cell>
          <cell r="K650">
            <v>0</v>
          </cell>
        </row>
        <row r="651">
          <cell r="C651" t="str">
            <v>B15006</v>
          </cell>
          <cell r="D651" t="str">
            <v>农业废弃生物质炭-金属氢化物复合体系的结</v>
          </cell>
          <cell r="E651" t="str">
            <v>董汉武</v>
          </cell>
          <cell r="F651" t="str">
            <v>30003668</v>
          </cell>
          <cell r="G651">
            <v>155.66999999999999</v>
          </cell>
          <cell r="H651">
            <v>0</v>
          </cell>
          <cell r="I651">
            <v>0</v>
          </cell>
          <cell r="J651">
            <v>155.66999999999999</v>
          </cell>
          <cell r="K651">
            <v>0</v>
          </cell>
        </row>
        <row r="652">
          <cell r="C652" t="str">
            <v>B15008</v>
          </cell>
          <cell r="D652" t="str">
            <v>基于仿生磁性石墨烯构筑球形DNA扩增的免疫</v>
          </cell>
          <cell r="E652" t="str">
            <v>刘英菊</v>
          </cell>
          <cell r="F652" t="str">
            <v>30002565</v>
          </cell>
          <cell r="G652">
            <v>230401.39</v>
          </cell>
          <cell r="H652">
            <v>0</v>
          </cell>
          <cell r="I652">
            <v>4400</v>
          </cell>
          <cell r="J652">
            <v>226001.39</v>
          </cell>
          <cell r="K652">
            <v>0</v>
          </cell>
        </row>
        <row r="653">
          <cell r="C653" t="str">
            <v>B15017</v>
          </cell>
          <cell r="D653" t="str">
            <v>基于纳米金标记的糖基导向农药及其可视</v>
          </cell>
          <cell r="E653" t="str">
            <v>贾金亮</v>
          </cell>
          <cell r="F653" t="str">
            <v>30002577</v>
          </cell>
          <cell r="G653">
            <v>7.0000000000000007E-2</v>
          </cell>
          <cell r="H653">
            <v>0</v>
          </cell>
          <cell r="I653">
            <v>0</v>
          </cell>
          <cell r="J653">
            <v>7.0000000000000007E-2</v>
          </cell>
          <cell r="K653">
            <v>0</v>
          </cell>
        </row>
        <row r="654">
          <cell r="C654" t="str">
            <v>B16003</v>
          </cell>
          <cell r="D654" t="str">
            <v>过渡金属氧化物多级微纳结构的设计、可控</v>
          </cell>
          <cell r="E654" t="str">
            <v>郑明涛</v>
          </cell>
          <cell r="F654" t="str">
            <v>30003617</v>
          </cell>
          <cell r="G654">
            <v>294441.67</v>
          </cell>
          <cell r="H654">
            <v>0</v>
          </cell>
          <cell r="I654">
            <v>10000</v>
          </cell>
          <cell r="J654">
            <v>284441.67</v>
          </cell>
          <cell r="K654">
            <v>0</v>
          </cell>
        </row>
        <row r="655">
          <cell r="C655" t="str">
            <v>B16004</v>
          </cell>
          <cell r="D655" t="str">
            <v>复合农用转光材料的构建和性能研究</v>
          </cell>
          <cell r="E655" t="str">
            <v>刘应亮</v>
          </cell>
          <cell r="F655" t="str">
            <v>30003651</v>
          </cell>
          <cell r="G655">
            <v>361021.13</v>
          </cell>
          <cell r="H655">
            <v>0</v>
          </cell>
          <cell r="I655">
            <v>30000</v>
          </cell>
          <cell r="J655">
            <v>331021.13</v>
          </cell>
          <cell r="K655">
            <v>0</v>
          </cell>
        </row>
        <row r="656">
          <cell r="C656" t="str">
            <v>B16041</v>
          </cell>
          <cell r="D656" t="str">
            <v>木质素降解酚类衍生物苯环上常压低温加氢</v>
          </cell>
          <cell r="E656" t="str">
            <v>蒋恩臣</v>
          </cell>
          <cell r="F656" t="str">
            <v>30002189</v>
          </cell>
          <cell r="G656">
            <v>307962.52</v>
          </cell>
          <cell r="H656">
            <v>0</v>
          </cell>
          <cell r="I656">
            <v>1082.28</v>
          </cell>
          <cell r="J656">
            <v>306880.24</v>
          </cell>
          <cell r="K656">
            <v>0</v>
          </cell>
        </row>
        <row r="657">
          <cell r="C657" t="str">
            <v>B16076</v>
          </cell>
          <cell r="D657" t="str">
            <v>杂化孔碳材料的构建和吸附机理研究</v>
          </cell>
          <cell r="E657" t="str">
            <v>刘应亮</v>
          </cell>
          <cell r="F657" t="str">
            <v>30003651</v>
          </cell>
          <cell r="G657">
            <v>483446.78</v>
          </cell>
          <cell r="H657">
            <v>0</v>
          </cell>
          <cell r="I657">
            <v>11154</v>
          </cell>
          <cell r="J657">
            <v>472292.78</v>
          </cell>
          <cell r="K657">
            <v>0</v>
          </cell>
        </row>
        <row r="658">
          <cell r="C658" t="str">
            <v>B17003</v>
          </cell>
          <cell r="D658" t="str">
            <v>基于脱木素预处理制备低聚木糖及后续酶解增</v>
          </cell>
          <cell r="E658" t="str">
            <v>张红丹</v>
          </cell>
          <cell r="F658" t="str">
            <v>30004077</v>
          </cell>
          <cell r="G658">
            <v>15959.51</v>
          </cell>
          <cell r="H658">
            <v>0</v>
          </cell>
          <cell r="I658">
            <v>0</v>
          </cell>
          <cell r="J658">
            <v>15959.51</v>
          </cell>
          <cell r="K658">
            <v>0</v>
          </cell>
        </row>
        <row r="659">
          <cell r="C659" t="str">
            <v>B17005</v>
          </cell>
          <cell r="D659" t="str">
            <v>畜禽粪便/秸秆基复合活性炭对土壤重金属钝</v>
          </cell>
          <cell r="E659" t="str">
            <v>简秀梅</v>
          </cell>
          <cell r="F659" t="str">
            <v>30002300</v>
          </cell>
          <cell r="G659">
            <v>68285.39</v>
          </cell>
          <cell r="H659">
            <v>0</v>
          </cell>
          <cell r="I659">
            <v>39042.300000000003</v>
          </cell>
          <cell r="J659">
            <v>29243.09</v>
          </cell>
          <cell r="K659">
            <v>4000</v>
          </cell>
        </row>
        <row r="660">
          <cell r="C660" t="str">
            <v>B17006</v>
          </cell>
          <cell r="D660" t="str">
            <v>基于甘蔗渣为原料的多级孔碳材料的制备、结</v>
          </cell>
          <cell r="E660" t="str">
            <v>肖勇</v>
          </cell>
          <cell r="F660" t="str">
            <v>30003646</v>
          </cell>
          <cell r="G660">
            <v>498342.27</v>
          </cell>
          <cell r="H660">
            <v>31550</v>
          </cell>
          <cell r="I660">
            <v>79367.44</v>
          </cell>
          <cell r="J660">
            <v>450524.83</v>
          </cell>
          <cell r="K660">
            <v>0</v>
          </cell>
        </row>
        <row r="661">
          <cell r="C661" t="str">
            <v>B17007</v>
          </cell>
          <cell r="D661" t="str">
            <v>氮(氧)化物农用转光材料的合成及性能调控研</v>
          </cell>
          <cell r="E661" t="str">
            <v>雷炳富</v>
          </cell>
          <cell r="F661" t="str">
            <v>30003645</v>
          </cell>
          <cell r="G661">
            <v>388570.57</v>
          </cell>
          <cell r="H661">
            <v>31900</v>
          </cell>
          <cell r="I661">
            <v>65583.009999999995</v>
          </cell>
          <cell r="J661">
            <v>354887.56</v>
          </cell>
          <cell r="K661">
            <v>0</v>
          </cell>
        </row>
        <row r="662">
          <cell r="C662" t="str">
            <v>B17008</v>
          </cell>
          <cell r="D662" t="str">
            <v>稳定高效的碳化硅复合材料的设计、制备与性</v>
          </cell>
          <cell r="E662" t="str">
            <v>方岳平</v>
          </cell>
          <cell r="F662" t="str">
            <v>30003495</v>
          </cell>
          <cell r="G662">
            <v>74.56</v>
          </cell>
          <cell r="H662">
            <v>0</v>
          </cell>
          <cell r="I662">
            <v>0</v>
          </cell>
          <cell r="J662">
            <v>74.56</v>
          </cell>
          <cell r="K662">
            <v>0</v>
          </cell>
        </row>
        <row r="663">
          <cell r="C663" t="str">
            <v>B17021</v>
          </cell>
          <cell r="D663" t="str">
            <v>竹粉表面修饰对高填充木塑结构-性能的调控</v>
          </cell>
          <cell r="E663" t="str">
            <v>欧荣贤</v>
          </cell>
          <cell r="F663" t="str">
            <v>30004144</v>
          </cell>
          <cell r="G663">
            <v>1159.06</v>
          </cell>
          <cell r="H663">
            <v>0</v>
          </cell>
          <cell r="I663">
            <v>1159</v>
          </cell>
          <cell r="J663">
            <v>0.06</v>
          </cell>
          <cell r="K663">
            <v>0</v>
          </cell>
        </row>
        <row r="664">
          <cell r="C664" t="str">
            <v>B17026</v>
          </cell>
          <cell r="D664" t="str">
            <v>基于分泌蛋白质组学的香蕉枯萎病菌致病分子</v>
          </cell>
          <cell r="E664" t="str">
            <v>聂燕芳</v>
          </cell>
          <cell r="F664" t="str">
            <v>30003396</v>
          </cell>
          <cell r="G664">
            <v>39566.36</v>
          </cell>
          <cell r="H664">
            <v>0</v>
          </cell>
          <cell r="I664">
            <v>0</v>
          </cell>
          <cell r="J664">
            <v>39566.36</v>
          </cell>
          <cell r="K664">
            <v>0</v>
          </cell>
        </row>
        <row r="665">
          <cell r="C665" t="str">
            <v>B17050</v>
          </cell>
          <cell r="D665" t="str">
            <v>基于巯基-烯光点击反应构建膨胀阻燃型透明</v>
          </cell>
          <cell r="E665" t="str">
            <v>郭垂根</v>
          </cell>
          <cell r="F665" t="str">
            <v>30004195</v>
          </cell>
          <cell r="G665">
            <v>224930.49</v>
          </cell>
          <cell r="H665">
            <v>28200</v>
          </cell>
          <cell r="I665">
            <v>38970.089999999997</v>
          </cell>
          <cell r="J665">
            <v>214160.4</v>
          </cell>
          <cell r="K665">
            <v>0</v>
          </cell>
        </row>
        <row r="666">
          <cell r="C666" t="str">
            <v>B17101</v>
          </cell>
          <cell r="D666" t="str">
            <v>基于凝胶固定原位可视化荧光分析法的根际微</v>
          </cell>
          <cell r="E666" t="str">
            <v>蒋刚彪</v>
          </cell>
          <cell r="F666" t="str">
            <v>30003043</v>
          </cell>
          <cell r="G666">
            <v>245163.25</v>
          </cell>
          <cell r="H666">
            <v>33000</v>
          </cell>
          <cell r="I666">
            <v>33000</v>
          </cell>
          <cell r="J666">
            <v>245163.25</v>
          </cell>
          <cell r="K666">
            <v>0</v>
          </cell>
        </row>
        <row r="667">
          <cell r="C667" t="str">
            <v>B17102</v>
          </cell>
          <cell r="D667" t="str">
            <v>贵金属@空心有序中孔炭纳米球的设计合成及</v>
          </cell>
          <cell r="E667" t="str">
            <v>梁业如</v>
          </cell>
          <cell r="F667" t="str">
            <v>30004166</v>
          </cell>
          <cell r="G667">
            <v>53128.33</v>
          </cell>
          <cell r="H667">
            <v>0</v>
          </cell>
          <cell r="I667">
            <v>22045.919999999998</v>
          </cell>
          <cell r="J667">
            <v>31082.41</v>
          </cell>
          <cell r="K667">
            <v>0</v>
          </cell>
        </row>
        <row r="668">
          <cell r="C668" t="str">
            <v>B17103</v>
          </cell>
          <cell r="D668" t="str">
            <v>稀土掺杂氟化物/碳点复合材料的设计、可控</v>
          </cell>
          <cell r="E668" t="str">
            <v>庄健乐</v>
          </cell>
          <cell r="F668" t="str">
            <v>30003799</v>
          </cell>
          <cell r="G668">
            <v>99763.23</v>
          </cell>
          <cell r="H668">
            <v>0</v>
          </cell>
          <cell r="I668">
            <v>2100</v>
          </cell>
          <cell r="J668">
            <v>97663.23</v>
          </cell>
          <cell r="K668">
            <v>0</v>
          </cell>
        </row>
        <row r="669">
          <cell r="C669" t="str">
            <v>B17104</v>
          </cell>
          <cell r="D669" t="str">
            <v>基于功能碳纤维的柔性纤维状锂离子电池制备</v>
          </cell>
          <cell r="E669" t="str">
            <v>蔡欣</v>
          </cell>
          <cell r="F669" t="str">
            <v>30003961</v>
          </cell>
          <cell r="G669">
            <v>23333.5</v>
          </cell>
          <cell r="H669">
            <v>0</v>
          </cell>
          <cell r="I669">
            <v>553.41</v>
          </cell>
          <cell r="J669">
            <v>22780.09</v>
          </cell>
          <cell r="K669">
            <v>0</v>
          </cell>
        </row>
        <row r="670">
          <cell r="C670" t="str">
            <v>B17107</v>
          </cell>
          <cell r="D670" t="str">
            <v>无贵金属C3N4基二维层状复合产氢光催化材料</v>
          </cell>
          <cell r="E670" t="str">
            <v>李鑫</v>
          </cell>
          <cell r="F670" t="str">
            <v>30003181</v>
          </cell>
          <cell r="G670">
            <v>166109.66</v>
          </cell>
          <cell r="H670">
            <v>31000</v>
          </cell>
          <cell r="I670">
            <v>75415.460000000006</v>
          </cell>
          <cell r="J670">
            <v>121694.2</v>
          </cell>
          <cell r="K670">
            <v>0</v>
          </cell>
        </row>
        <row r="671">
          <cell r="C671" t="str">
            <v>B17108</v>
          </cell>
          <cell r="D671" t="str">
            <v>植物油紫外光化学反应调控机制及其应用研究</v>
          </cell>
          <cell r="E671" t="str">
            <v>杨卓鸿</v>
          </cell>
          <cell r="F671" t="str">
            <v>30002495</v>
          </cell>
          <cell r="G671">
            <v>471971.04</v>
          </cell>
          <cell r="H671">
            <v>29000</v>
          </cell>
          <cell r="I671">
            <v>48800</v>
          </cell>
          <cell r="J671">
            <v>452171.04</v>
          </cell>
          <cell r="K671">
            <v>0</v>
          </cell>
        </row>
        <row r="672">
          <cell r="C672" t="str">
            <v>B17139</v>
          </cell>
          <cell r="D672" t="str">
            <v>生物质热解挥发物原位加氢协同转烷</v>
          </cell>
          <cell r="E672" t="str">
            <v>许细薇</v>
          </cell>
          <cell r="F672" t="str">
            <v>30004037</v>
          </cell>
          <cell r="G672">
            <v>64850</v>
          </cell>
          <cell r="H672">
            <v>0</v>
          </cell>
          <cell r="I672">
            <v>0</v>
          </cell>
          <cell r="J672">
            <v>64850</v>
          </cell>
          <cell r="K672">
            <v>0</v>
          </cell>
        </row>
        <row r="673">
          <cell r="C673" t="str">
            <v>B17160</v>
          </cell>
          <cell r="D673" t="str">
            <v>基于石墨烯量子点和金纳米棒的癌细胞金属</v>
          </cell>
          <cell r="E673" t="str">
            <v>胡超凡</v>
          </cell>
          <cell r="F673" t="str">
            <v>30004418</v>
          </cell>
          <cell r="G673">
            <v>1939.75</v>
          </cell>
          <cell r="H673">
            <v>0</v>
          </cell>
          <cell r="I673">
            <v>1300</v>
          </cell>
          <cell r="J673">
            <v>639.75</v>
          </cell>
          <cell r="K673">
            <v>0</v>
          </cell>
        </row>
        <row r="674">
          <cell r="C674" t="str">
            <v>B17169</v>
          </cell>
          <cell r="D674" t="str">
            <v>基于自旋交叉的手性分子探针的定向构筑与研</v>
          </cell>
          <cell r="E674" t="str">
            <v>刘维</v>
          </cell>
          <cell r="F674" t="str">
            <v>30004294</v>
          </cell>
          <cell r="G674">
            <v>175950.31</v>
          </cell>
          <cell r="H674">
            <v>15000</v>
          </cell>
          <cell r="I674">
            <v>16600</v>
          </cell>
          <cell r="J674">
            <v>174350.31</v>
          </cell>
          <cell r="K674">
            <v>0</v>
          </cell>
        </row>
        <row r="675">
          <cell r="C675" t="str">
            <v>B17170</v>
          </cell>
          <cell r="D675" t="str">
            <v>铜铟硒量子点敏化太阳电池中电荷复合的抑制</v>
          </cell>
          <cell r="E675" t="str">
            <v>潘振晓</v>
          </cell>
          <cell r="F675" t="str">
            <v>30004444</v>
          </cell>
          <cell r="G675">
            <v>150936.38</v>
          </cell>
          <cell r="H675">
            <v>15200</v>
          </cell>
          <cell r="I675">
            <v>46194</v>
          </cell>
          <cell r="J675">
            <v>119942.38</v>
          </cell>
          <cell r="K675">
            <v>0</v>
          </cell>
        </row>
        <row r="676">
          <cell r="C676" t="str">
            <v>B17171</v>
          </cell>
          <cell r="D676" t="str">
            <v>基于基因靶向切割的核酸扩增技术构建及其在</v>
          </cell>
          <cell r="E676" t="str">
            <v>刘伟鹏</v>
          </cell>
          <cell r="F676" t="str">
            <v>30004245</v>
          </cell>
          <cell r="G676">
            <v>200192.76</v>
          </cell>
          <cell r="H676">
            <v>16400</v>
          </cell>
          <cell r="I676">
            <v>16400</v>
          </cell>
          <cell r="J676">
            <v>200192.76</v>
          </cell>
          <cell r="K676">
            <v>0</v>
          </cell>
        </row>
        <row r="677">
          <cell r="C677" t="str">
            <v>B17177</v>
          </cell>
          <cell r="D677" t="str">
            <v>基于熔体流动三维模拟的木塑复合材料共挤出</v>
          </cell>
          <cell r="E677" t="str">
            <v>孙理超</v>
          </cell>
          <cell r="F677" t="str">
            <v>30004215</v>
          </cell>
          <cell r="G677">
            <v>192692.62</v>
          </cell>
          <cell r="H677">
            <v>17000</v>
          </cell>
          <cell r="I677">
            <v>49164.24</v>
          </cell>
          <cell r="J677">
            <v>160528.38</v>
          </cell>
          <cell r="K677">
            <v>0</v>
          </cell>
        </row>
        <row r="678">
          <cell r="C678" t="str">
            <v>B17207</v>
          </cell>
          <cell r="D678" t="str">
            <v>木材非对称单侧表层压缩热质耦合迁移机理</v>
          </cell>
          <cell r="E678" t="str">
            <v>涂登云</v>
          </cell>
          <cell r="F678" t="str">
            <v>30002599</v>
          </cell>
          <cell r="G678">
            <v>270361.59000000003</v>
          </cell>
          <cell r="H678">
            <v>20500</v>
          </cell>
          <cell r="I678">
            <v>74482.8</v>
          </cell>
          <cell r="J678">
            <v>216378.79</v>
          </cell>
          <cell r="K678">
            <v>0</v>
          </cell>
        </row>
        <row r="679">
          <cell r="C679" t="str">
            <v>B17234</v>
          </cell>
          <cell r="D679" t="str">
            <v>两亲性大分子季铵盐的合成及其对水稻纹枯病</v>
          </cell>
          <cell r="E679" t="str">
            <v>林雅铃</v>
          </cell>
          <cell r="F679" t="str">
            <v>30003034</v>
          </cell>
          <cell r="G679">
            <v>328102.53999999998</v>
          </cell>
          <cell r="H679">
            <v>25000</v>
          </cell>
          <cell r="I679">
            <v>25000</v>
          </cell>
          <cell r="J679">
            <v>328102.53999999998</v>
          </cell>
          <cell r="K679">
            <v>0</v>
          </cell>
        </row>
        <row r="680">
          <cell r="C680" t="str">
            <v>B17260</v>
          </cell>
          <cell r="D680" t="str">
            <v>基于3D打印皮克林高内相乳液构建形状记忆多</v>
          </cell>
          <cell r="E680" t="str">
            <v>胡洋</v>
          </cell>
          <cell r="F680" t="str">
            <v>30004123</v>
          </cell>
          <cell r="G680">
            <v>200685.73</v>
          </cell>
          <cell r="H680">
            <v>17000</v>
          </cell>
          <cell r="I680">
            <v>17000</v>
          </cell>
          <cell r="J680">
            <v>200685.73</v>
          </cell>
          <cell r="K680">
            <v>0</v>
          </cell>
        </row>
        <row r="681">
          <cell r="C681" t="str">
            <v>B17261</v>
          </cell>
          <cell r="D681" t="str">
            <v>基于植物油的高交联网络结构水性聚氨酯制备</v>
          </cell>
          <cell r="E681" t="str">
            <v>张超群</v>
          </cell>
          <cell r="F681" t="str">
            <v>30004209</v>
          </cell>
          <cell r="G681">
            <v>76741.460000000006</v>
          </cell>
          <cell r="H681">
            <v>16200</v>
          </cell>
          <cell r="I681">
            <v>33002</v>
          </cell>
          <cell r="J681">
            <v>59939.46</v>
          </cell>
          <cell r="K681">
            <v>0</v>
          </cell>
        </row>
        <row r="682">
          <cell r="C682" t="str">
            <v>B17263</v>
          </cell>
          <cell r="D682" t="str">
            <v>熔融尿素与生物炭异相渗融成肥及其消溶释放</v>
          </cell>
          <cell r="E682" t="str">
            <v>王明峰</v>
          </cell>
          <cell r="F682" t="str">
            <v>30003712</v>
          </cell>
          <cell r="G682">
            <v>176058.74</v>
          </cell>
          <cell r="H682">
            <v>17000</v>
          </cell>
          <cell r="I682">
            <v>17000</v>
          </cell>
          <cell r="J682">
            <v>176058.74</v>
          </cell>
          <cell r="K682">
            <v>0</v>
          </cell>
        </row>
        <row r="683">
          <cell r="C683" t="str">
            <v>B17264</v>
          </cell>
          <cell r="D683" t="str">
            <v>木质素衍生物定向转化酚酯的界面协同催化与</v>
          </cell>
          <cell r="E683" t="str">
            <v>许细薇</v>
          </cell>
          <cell r="F683" t="str">
            <v>30004037</v>
          </cell>
          <cell r="G683">
            <v>126793</v>
          </cell>
          <cell r="H683">
            <v>16700</v>
          </cell>
          <cell r="I683">
            <v>16700</v>
          </cell>
          <cell r="J683">
            <v>126793</v>
          </cell>
          <cell r="K683">
            <v>0</v>
          </cell>
        </row>
        <row r="684">
          <cell r="C684" t="str">
            <v>B17268</v>
          </cell>
          <cell r="D684" t="str">
            <v>材料和界面工程提高量子点敏化太阳电池性能</v>
          </cell>
          <cell r="E684" t="str">
            <v>钟新华</v>
          </cell>
          <cell r="F684" t="str">
            <v>30004373</v>
          </cell>
          <cell r="G684">
            <v>2001027.6</v>
          </cell>
          <cell r="H684">
            <v>114400</v>
          </cell>
          <cell r="I684">
            <v>140852.21</v>
          </cell>
          <cell r="J684">
            <v>1974575.39</v>
          </cell>
          <cell r="K684">
            <v>0</v>
          </cell>
        </row>
        <row r="685">
          <cell r="C685" t="str">
            <v>B17287</v>
          </cell>
          <cell r="D685" t="str">
            <v>巯基点击反应对木质素化学改性的机理研究</v>
          </cell>
          <cell r="E685" t="str">
            <v>刘珍珍</v>
          </cell>
          <cell r="F685" t="str">
            <v>30004539</v>
          </cell>
          <cell r="G685">
            <v>697.63</v>
          </cell>
          <cell r="H685">
            <v>0</v>
          </cell>
          <cell r="I685">
            <v>604</v>
          </cell>
          <cell r="J685">
            <v>93.63</v>
          </cell>
          <cell r="K685">
            <v>0</v>
          </cell>
        </row>
        <row r="686">
          <cell r="C686" t="str">
            <v>B18018</v>
          </cell>
          <cell r="D686" t="str">
            <v>生物质材料负载有机酸类温相变材料</v>
          </cell>
          <cell r="E686" t="str">
            <v>李丽萍</v>
          </cell>
          <cell r="F686" t="str">
            <v>30004196</v>
          </cell>
          <cell r="G686">
            <v>42982.98</v>
          </cell>
          <cell r="H686">
            <v>0</v>
          </cell>
          <cell r="I686">
            <v>4823</v>
          </cell>
          <cell r="J686">
            <v>38159.980000000003</v>
          </cell>
          <cell r="K686">
            <v>0</v>
          </cell>
        </row>
        <row r="687">
          <cell r="C687" t="str">
            <v>B18032</v>
          </cell>
          <cell r="D687" t="str">
            <v>新型钒双中心催化剂聚烯我内合金制备</v>
          </cell>
          <cell r="E687" t="str">
            <v>金玉龙</v>
          </cell>
          <cell r="F687" t="str">
            <v>31000304</v>
          </cell>
          <cell r="G687">
            <v>80099</v>
          </cell>
          <cell r="H687">
            <v>116500</v>
          </cell>
          <cell r="I687">
            <v>33500</v>
          </cell>
          <cell r="J687">
            <v>163099</v>
          </cell>
          <cell r="K687">
            <v>0</v>
          </cell>
        </row>
        <row r="688">
          <cell r="C688" t="str">
            <v>B18033</v>
          </cell>
          <cell r="D688" t="str">
            <v>新型高效石墨烯基全固态Z型催化体系</v>
          </cell>
          <cell r="E688" t="str">
            <v>杨思源</v>
          </cell>
          <cell r="F688" t="str">
            <v>30004289</v>
          </cell>
          <cell r="G688">
            <v>1922.7</v>
          </cell>
          <cell r="H688">
            <v>116400</v>
          </cell>
          <cell r="I688">
            <v>26300</v>
          </cell>
          <cell r="J688">
            <v>92022.7</v>
          </cell>
          <cell r="K688">
            <v>0</v>
          </cell>
        </row>
        <row r="689">
          <cell r="C689" t="str">
            <v>B18034</v>
          </cell>
          <cell r="D689" t="str">
            <v>锡(IV)基非铅钙钛矿材料的设计合成及其</v>
          </cell>
          <cell r="E689" t="str">
            <v>饶华商</v>
          </cell>
          <cell r="F689" t="str">
            <v>30004472</v>
          </cell>
          <cell r="G689">
            <v>100960.35</v>
          </cell>
          <cell r="H689">
            <v>117300</v>
          </cell>
          <cell r="I689">
            <v>32013.68</v>
          </cell>
          <cell r="J689">
            <v>186246.67</v>
          </cell>
          <cell r="K689">
            <v>0</v>
          </cell>
        </row>
        <row r="690">
          <cell r="C690" t="str">
            <v>B18037</v>
          </cell>
          <cell r="D690" t="str">
            <v>蓖麻油双键紫外光聚合反应机理及其活性</v>
          </cell>
          <cell r="E690" t="str">
            <v>袁腾</v>
          </cell>
          <cell r="F690" t="str">
            <v>30003962</v>
          </cell>
          <cell r="G690">
            <v>118075.81</v>
          </cell>
          <cell r="H690">
            <v>116500</v>
          </cell>
          <cell r="I690">
            <v>51250.29</v>
          </cell>
          <cell r="J690">
            <v>183325.52</v>
          </cell>
          <cell r="K690">
            <v>0</v>
          </cell>
        </row>
        <row r="691">
          <cell r="C691" t="str">
            <v>B18038</v>
          </cell>
          <cell r="D691" t="str">
            <v>基于功能化二硫化构筑比率型免疫传感器对</v>
          </cell>
          <cell r="E691" t="str">
            <v>刘英菊</v>
          </cell>
          <cell r="F691" t="str">
            <v>30002565</v>
          </cell>
          <cell r="G691">
            <v>303245.5</v>
          </cell>
          <cell r="H691">
            <v>215000</v>
          </cell>
          <cell r="I691">
            <v>29000</v>
          </cell>
          <cell r="J691">
            <v>489245.5</v>
          </cell>
          <cell r="K691">
            <v>0</v>
          </cell>
        </row>
        <row r="692">
          <cell r="C692" t="str">
            <v>B18103</v>
          </cell>
          <cell r="D692" t="str">
            <v>木质纤维-聚烯烃/实木多元复合</v>
          </cell>
          <cell r="E692" t="str">
            <v>王清文</v>
          </cell>
          <cell r="F692" t="str">
            <v>30004149</v>
          </cell>
          <cell r="G692">
            <v>152197.88</v>
          </cell>
          <cell r="H692">
            <v>210000</v>
          </cell>
          <cell r="I692">
            <v>85899.76</v>
          </cell>
          <cell r="J692">
            <v>276298.12</v>
          </cell>
          <cell r="K692">
            <v>0</v>
          </cell>
        </row>
        <row r="693">
          <cell r="C693" t="str">
            <v>B18175</v>
          </cell>
          <cell r="D693" t="str">
            <v>宽色域显示用窄谱带绿光发射CSPBBR3量子点</v>
          </cell>
          <cell r="E693" t="str">
            <v>张学杰</v>
          </cell>
          <cell r="F693" t="str">
            <v>30004455</v>
          </cell>
          <cell r="G693">
            <v>148422</v>
          </cell>
          <cell r="H693">
            <v>121100</v>
          </cell>
          <cell r="I693">
            <v>20859.96</v>
          </cell>
          <cell r="J693">
            <v>248662.04</v>
          </cell>
          <cell r="K693">
            <v>0</v>
          </cell>
        </row>
        <row r="694">
          <cell r="C694" t="str">
            <v>B18176</v>
          </cell>
          <cell r="D694" t="str">
            <v>生物质化学链气化中铁基氧载体的团聚机理</v>
          </cell>
          <cell r="E694" t="str">
            <v>胡志锋</v>
          </cell>
          <cell r="F694" t="str">
            <v>30004229</v>
          </cell>
          <cell r="G694">
            <v>150000</v>
          </cell>
          <cell r="H694">
            <v>115800</v>
          </cell>
          <cell r="I694">
            <v>15800</v>
          </cell>
          <cell r="J694">
            <v>250000</v>
          </cell>
          <cell r="K694">
            <v>0</v>
          </cell>
        </row>
        <row r="695">
          <cell r="C695" t="str">
            <v>B19007</v>
          </cell>
          <cell r="D695" t="str">
            <v>靶向型磷光金属配合物诱导癌细胞免疫原性死</v>
          </cell>
          <cell r="E695" t="str">
            <v>何良</v>
          </cell>
          <cell r="F695" t="str">
            <v>30004668</v>
          </cell>
          <cell r="G695">
            <v>233760</v>
          </cell>
          <cell r="H695">
            <v>15400</v>
          </cell>
          <cell r="I695">
            <v>21950</v>
          </cell>
          <cell r="J695">
            <v>227210</v>
          </cell>
          <cell r="K695">
            <v>0</v>
          </cell>
        </row>
        <row r="696">
          <cell r="C696" t="str">
            <v>B19008</v>
          </cell>
          <cell r="D696" t="str">
            <v>新型等离子增强单分子检测体系的构建及其</v>
          </cell>
          <cell r="E696" t="str">
            <v>秦为为</v>
          </cell>
          <cell r="F696" t="str">
            <v>30004669</v>
          </cell>
          <cell r="G696">
            <v>219070.88</v>
          </cell>
          <cell r="H696">
            <v>17800</v>
          </cell>
          <cell r="I696">
            <v>17800</v>
          </cell>
          <cell r="J696">
            <v>219070.88</v>
          </cell>
          <cell r="K696">
            <v>0</v>
          </cell>
        </row>
        <row r="697">
          <cell r="C697" t="str">
            <v>B19039</v>
          </cell>
          <cell r="D697" t="str">
            <v>表/界面快离子导体增强调制构建复合高效的</v>
          </cell>
          <cell r="E697" t="str">
            <v>方岳平</v>
          </cell>
          <cell r="F697" t="str">
            <v>30003495</v>
          </cell>
          <cell r="G697">
            <v>325000</v>
          </cell>
          <cell r="H697">
            <v>32000</v>
          </cell>
          <cell r="I697">
            <v>59801.4</v>
          </cell>
          <cell r="J697">
            <v>297198.59999999998</v>
          </cell>
          <cell r="K697">
            <v>0</v>
          </cell>
        </row>
        <row r="698">
          <cell r="C698" t="str">
            <v>B19040</v>
          </cell>
          <cell r="D698" t="str">
            <v>量子点/钙钛矿杂化太阳电池拓宽光谱响应范</v>
          </cell>
          <cell r="E698" t="str">
            <v>饶华商</v>
          </cell>
          <cell r="F698" t="str">
            <v>30004472</v>
          </cell>
          <cell r="G698">
            <v>325000</v>
          </cell>
          <cell r="H698">
            <v>30200</v>
          </cell>
          <cell r="I698">
            <v>30200</v>
          </cell>
          <cell r="J698">
            <v>325000</v>
          </cell>
          <cell r="K698">
            <v>0</v>
          </cell>
        </row>
        <row r="699">
          <cell r="C699" t="str">
            <v>B19051</v>
          </cell>
          <cell r="D699" t="str">
            <v>超高木质纤维含量木塑复合材料多尺度流变机</v>
          </cell>
          <cell r="E699" t="str">
            <v>郝笑龙</v>
          </cell>
          <cell r="F699" t="str">
            <v>31000325</v>
          </cell>
          <cell r="G699">
            <v>144000</v>
          </cell>
          <cell r="H699">
            <v>15800</v>
          </cell>
          <cell r="I699">
            <v>25571.279999999999</v>
          </cell>
          <cell r="J699">
            <v>134228.72</v>
          </cell>
          <cell r="K699">
            <v>0</v>
          </cell>
        </row>
        <row r="700">
          <cell r="C700" t="str">
            <v>B19151</v>
          </cell>
          <cell r="D700" t="str">
            <v>具有信号级联放大功能的水凝胶系统用于土壤</v>
          </cell>
          <cell r="E700" t="str">
            <v>蒋刚彪</v>
          </cell>
          <cell r="F700" t="str">
            <v>30003043</v>
          </cell>
          <cell r="G700">
            <v>305000</v>
          </cell>
          <cell r="H700">
            <v>30500</v>
          </cell>
          <cell r="I700">
            <v>30500</v>
          </cell>
          <cell r="J700">
            <v>305000</v>
          </cell>
          <cell r="K700">
            <v>0</v>
          </cell>
        </row>
        <row r="701">
          <cell r="C701" t="str">
            <v>B19153</v>
          </cell>
          <cell r="D701" t="str">
            <v>双网络木质素水凝胶电解质的双交联协同机制</v>
          </cell>
          <cell r="E701" t="str">
            <v>刘珍珍</v>
          </cell>
          <cell r="F701" t="str">
            <v>30004539</v>
          </cell>
          <cell r="G701">
            <v>150000</v>
          </cell>
          <cell r="H701">
            <v>16500</v>
          </cell>
          <cell r="I701">
            <v>35176.699999999997</v>
          </cell>
          <cell r="J701">
            <v>131323.29999999999</v>
          </cell>
          <cell r="K701">
            <v>0</v>
          </cell>
        </row>
        <row r="702">
          <cell r="C702" t="str">
            <v>B19155</v>
          </cell>
          <cell r="D702" t="str">
            <v>熔盐介质反应体系中纤维素低温转化生成呋喃</v>
          </cell>
          <cell r="E702" t="str">
            <v>马巧智</v>
          </cell>
          <cell r="F702" t="str">
            <v>30004665</v>
          </cell>
          <cell r="G702">
            <v>162000</v>
          </cell>
          <cell r="H702">
            <v>15900</v>
          </cell>
          <cell r="I702">
            <v>15900</v>
          </cell>
          <cell r="J702">
            <v>162000</v>
          </cell>
          <cell r="K702">
            <v>0</v>
          </cell>
        </row>
        <row r="703">
          <cell r="C703" t="str">
            <v>B19158</v>
          </cell>
          <cell r="D703" t="str">
            <v>基于均一有机/无机界面构建的层次孔碳基功</v>
          </cell>
          <cell r="E703" t="str">
            <v>梁业如</v>
          </cell>
          <cell r="F703" t="str">
            <v>30004166</v>
          </cell>
          <cell r="G703">
            <v>300000</v>
          </cell>
          <cell r="H703">
            <v>29000</v>
          </cell>
          <cell r="I703">
            <v>73660.31</v>
          </cell>
          <cell r="J703">
            <v>255339.69</v>
          </cell>
          <cell r="K703">
            <v>0</v>
          </cell>
        </row>
        <row r="704">
          <cell r="C704" t="str">
            <v>B19159</v>
          </cell>
          <cell r="D704" t="str">
            <v>新型三中心催化剂协同聚合机理及其三峰聚乙</v>
          </cell>
          <cell r="E704" t="str">
            <v>刘柏平</v>
          </cell>
          <cell r="F704" t="str">
            <v>30004434</v>
          </cell>
          <cell r="G704">
            <v>295000</v>
          </cell>
          <cell r="H704">
            <v>25000</v>
          </cell>
          <cell r="I704">
            <v>44193.72</v>
          </cell>
          <cell r="J704">
            <v>275806.28000000003</v>
          </cell>
          <cell r="K704">
            <v>0</v>
          </cell>
        </row>
        <row r="705">
          <cell r="C705" t="str">
            <v>B20012</v>
          </cell>
          <cell r="D705" t="str">
            <v>基于新型自修复聚合物粘结剂的锂电池硅负极</v>
          </cell>
          <cell r="E705" t="str">
            <v>杨宇</v>
          </cell>
          <cell r="F705" t="str">
            <v>30004742</v>
          </cell>
          <cell r="G705">
            <v>0</v>
          </cell>
          <cell r="H705">
            <v>110000</v>
          </cell>
          <cell r="I705">
            <v>0</v>
          </cell>
          <cell r="J705">
            <v>110000</v>
          </cell>
          <cell r="K705">
            <v>0</v>
          </cell>
        </row>
        <row r="706">
          <cell r="C706" t="str">
            <v>B12001</v>
          </cell>
          <cell r="D706" t="str">
            <v>香蕉抗性淀粉对人源小鼠肠道放线菌与脂肪代</v>
          </cell>
          <cell r="E706" t="str">
            <v>廖振林</v>
          </cell>
          <cell r="F706" t="str">
            <v>30002510</v>
          </cell>
          <cell r="G706">
            <v>0</v>
          </cell>
          <cell r="H706">
            <v>0</v>
          </cell>
          <cell r="I706">
            <v>0</v>
          </cell>
          <cell r="J706">
            <v>0</v>
          </cell>
          <cell r="K706">
            <v>0</v>
          </cell>
        </row>
        <row r="707">
          <cell r="C707" t="str">
            <v>B12052</v>
          </cell>
          <cell r="D707" t="str">
            <v>瑞士乳杆菌FX-6发酵乳中抗菌肽鉴定及其作用</v>
          </cell>
          <cell r="E707" t="str">
            <v>曹庸</v>
          </cell>
          <cell r="F707" t="str">
            <v>30003107</v>
          </cell>
          <cell r="G707">
            <v>0</v>
          </cell>
          <cell r="H707">
            <v>0</v>
          </cell>
          <cell r="I707">
            <v>0</v>
          </cell>
          <cell r="J707">
            <v>0</v>
          </cell>
          <cell r="K707">
            <v>0</v>
          </cell>
        </row>
        <row r="708">
          <cell r="C708" t="str">
            <v>B12053</v>
          </cell>
          <cell r="D708" t="str">
            <v>仙草-肌肉蛋白凝胶形成机理、构效关系及抑</v>
          </cell>
          <cell r="E708" t="str">
            <v>蒋爱民</v>
          </cell>
          <cell r="F708" t="str">
            <v>30002483</v>
          </cell>
          <cell r="G708">
            <v>0</v>
          </cell>
          <cell r="H708">
            <v>0</v>
          </cell>
          <cell r="I708">
            <v>0</v>
          </cell>
          <cell r="J708">
            <v>0</v>
          </cell>
          <cell r="K708">
            <v>0</v>
          </cell>
        </row>
        <row r="709">
          <cell r="C709" t="str">
            <v>B12054</v>
          </cell>
          <cell r="D709" t="str">
            <v>食品罐涂膜中有害化学物质迁移理论与实验研</v>
          </cell>
          <cell r="E709" t="str">
            <v>向红</v>
          </cell>
          <cell r="F709" t="str">
            <v>30003145</v>
          </cell>
          <cell r="G709">
            <v>0</v>
          </cell>
          <cell r="H709">
            <v>0</v>
          </cell>
          <cell r="I709">
            <v>0</v>
          </cell>
          <cell r="J709">
            <v>0</v>
          </cell>
          <cell r="K709">
            <v>0</v>
          </cell>
        </row>
        <row r="710">
          <cell r="C710" t="str">
            <v>B12059</v>
          </cell>
          <cell r="D710" t="str">
            <v>提升光催化乙烯脱除器性能的材料辐射改性及</v>
          </cell>
          <cell r="E710" t="str">
            <v>叶盛英</v>
          </cell>
          <cell r="F710" t="str">
            <v>30001714</v>
          </cell>
          <cell r="G710">
            <v>0</v>
          </cell>
          <cell r="H710">
            <v>0</v>
          </cell>
          <cell r="I710">
            <v>0</v>
          </cell>
          <cell r="J710">
            <v>0</v>
          </cell>
          <cell r="K710">
            <v>0</v>
          </cell>
        </row>
        <row r="711">
          <cell r="C711" t="str">
            <v>B12091</v>
          </cell>
          <cell r="D711" t="str">
            <v>超临界乙醇自由基对秸秆纤维素裂解液化作用</v>
          </cell>
          <cell r="E711" t="str">
            <v>解新安</v>
          </cell>
          <cell r="F711" t="str">
            <v>30002755</v>
          </cell>
          <cell r="G711">
            <v>0</v>
          </cell>
          <cell r="H711">
            <v>0</v>
          </cell>
          <cell r="I711">
            <v>0</v>
          </cell>
          <cell r="J711">
            <v>0</v>
          </cell>
          <cell r="K711">
            <v>0</v>
          </cell>
        </row>
        <row r="712">
          <cell r="C712" t="str">
            <v>B13025</v>
          </cell>
          <cell r="D712" t="str">
            <v>高压脉冲电场技术降解茶饮料中啶虫脒和吡虫</v>
          </cell>
          <cell r="E712" t="str">
            <v>张媛媛</v>
          </cell>
          <cell r="F712" t="str">
            <v>30003597</v>
          </cell>
          <cell r="G712">
            <v>0</v>
          </cell>
          <cell r="H712">
            <v>0</v>
          </cell>
          <cell r="I712">
            <v>0</v>
          </cell>
          <cell r="J712">
            <v>0</v>
          </cell>
          <cell r="K712">
            <v>0</v>
          </cell>
        </row>
        <row r="713">
          <cell r="C713" t="str">
            <v>B13046</v>
          </cell>
          <cell r="D713" t="str">
            <v>NMT调控茶叶咖啡碱代谢的功能蛋白质组学研</v>
          </cell>
          <cell r="E713" t="str">
            <v>陈忠正</v>
          </cell>
          <cell r="F713" t="str">
            <v>30002259</v>
          </cell>
          <cell r="G713">
            <v>9.52</v>
          </cell>
          <cell r="H713">
            <v>0</v>
          </cell>
          <cell r="I713">
            <v>9.52</v>
          </cell>
          <cell r="J713">
            <v>0</v>
          </cell>
          <cell r="K713">
            <v>0</v>
          </cell>
        </row>
        <row r="714">
          <cell r="C714" t="str">
            <v>B13054</v>
          </cell>
          <cell r="D714" t="str">
            <v>硝基呋喃代谢物多价半抗原的抗体诱导及抗体</v>
          </cell>
          <cell r="E714" t="str">
            <v>孙远明</v>
          </cell>
          <cell r="F714" t="str">
            <v>30001699</v>
          </cell>
          <cell r="G714">
            <v>0</v>
          </cell>
          <cell r="H714">
            <v>0</v>
          </cell>
          <cell r="I714">
            <v>0</v>
          </cell>
          <cell r="J714">
            <v>0</v>
          </cell>
          <cell r="K714">
            <v>0</v>
          </cell>
        </row>
        <row r="715">
          <cell r="C715" t="str">
            <v>B13055</v>
          </cell>
          <cell r="D715" t="str">
            <v>半抗原驱动有机磷农药抗体分离可变区分子进</v>
          </cell>
          <cell r="E715" t="str">
            <v>王弘</v>
          </cell>
          <cell r="F715" t="str">
            <v>30001682</v>
          </cell>
          <cell r="G715">
            <v>0.93</v>
          </cell>
          <cell r="H715">
            <v>0</v>
          </cell>
          <cell r="I715">
            <v>0.93</v>
          </cell>
          <cell r="J715">
            <v>0</v>
          </cell>
          <cell r="K715">
            <v>0</v>
          </cell>
        </row>
        <row r="716">
          <cell r="C716" t="str">
            <v>B13056</v>
          </cell>
          <cell r="D716" t="str">
            <v>基于组学的副溶血弧菌“活的非可培养状态”</v>
          </cell>
          <cell r="E716" t="str">
            <v>钟青萍</v>
          </cell>
          <cell r="F716" t="str">
            <v>30001719</v>
          </cell>
          <cell r="G716">
            <v>0.36</v>
          </cell>
          <cell r="H716">
            <v>0</v>
          </cell>
          <cell r="I716">
            <v>0.36</v>
          </cell>
          <cell r="J716">
            <v>0</v>
          </cell>
          <cell r="K716">
            <v>0</v>
          </cell>
        </row>
        <row r="717">
          <cell r="C717" t="str">
            <v>B13065</v>
          </cell>
          <cell r="D717" t="str">
            <v>食用真菌组合表达白藜芦醇的研究</v>
          </cell>
          <cell r="E717" t="str">
            <v>林俊芳</v>
          </cell>
          <cell r="F717" t="str">
            <v>30001720</v>
          </cell>
          <cell r="G717">
            <v>0</v>
          </cell>
          <cell r="H717">
            <v>0</v>
          </cell>
          <cell r="I717">
            <v>0</v>
          </cell>
          <cell r="J717">
            <v>0</v>
          </cell>
          <cell r="K717">
            <v>0</v>
          </cell>
        </row>
        <row r="718">
          <cell r="C718" t="str">
            <v>B13131</v>
          </cell>
          <cell r="D718" t="str">
            <v>基于限定性构象策略的呋喃它酮代谢物半抗原</v>
          </cell>
          <cell r="E718" t="str">
            <v>沈玉栋</v>
          </cell>
          <cell r="F718" t="str">
            <v>30002641</v>
          </cell>
          <cell r="G718">
            <v>97.79</v>
          </cell>
          <cell r="H718">
            <v>0</v>
          </cell>
          <cell r="I718">
            <v>0</v>
          </cell>
          <cell r="J718">
            <v>97.79</v>
          </cell>
          <cell r="K718">
            <v>0</v>
          </cell>
        </row>
        <row r="719">
          <cell r="C719" t="str">
            <v>B13144</v>
          </cell>
          <cell r="D719" t="str">
            <v>二乙氧基硫代磷酸酯类农药多特异性单链抗体</v>
          </cell>
          <cell r="E719" t="str">
            <v>徐振林</v>
          </cell>
          <cell r="F719" t="str">
            <v>30003724</v>
          </cell>
          <cell r="G719">
            <v>27.15</v>
          </cell>
          <cell r="H719">
            <v>0</v>
          </cell>
          <cell r="I719">
            <v>27.15</v>
          </cell>
          <cell r="J719">
            <v>0</v>
          </cell>
          <cell r="K719">
            <v>0</v>
          </cell>
        </row>
        <row r="720">
          <cell r="C720" t="str">
            <v>B13164</v>
          </cell>
          <cell r="D720" t="str">
            <v>基于酪蛋白磷酸肽/壳聚糖自组装构建月见草</v>
          </cell>
          <cell r="E720" t="str">
            <v>赵力超</v>
          </cell>
          <cell r="F720" t="str">
            <v>30002273</v>
          </cell>
          <cell r="G720">
            <v>0.06</v>
          </cell>
          <cell r="H720">
            <v>0</v>
          </cell>
          <cell r="I720">
            <v>0.06</v>
          </cell>
          <cell r="J720">
            <v>0</v>
          </cell>
          <cell r="K720">
            <v>0</v>
          </cell>
        </row>
        <row r="721">
          <cell r="C721" t="str">
            <v>B13176</v>
          </cell>
          <cell r="D721" t="str">
            <v>金针菇低温诱导子实体发育的信号传导和调控</v>
          </cell>
          <cell r="E721" t="str">
            <v>郭丽琼</v>
          </cell>
          <cell r="F721" t="str">
            <v>30001721</v>
          </cell>
          <cell r="G721">
            <v>175192.75</v>
          </cell>
          <cell r="H721">
            <v>0</v>
          </cell>
          <cell r="I721">
            <v>5473</v>
          </cell>
          <cell r="J721">
            <v>169719.75</v>
          </cell>
          <cell r="K721">
            <v>0</v>
          </cell>
        </row>
        <row r="722">
          <cell r="C722" t="str">
            <v>B13190</v>
          </cell>
          <cell r="D722" t="str">
            <v>冻藏过程中食品胶对面筋蛋白分子链及聚集态</v>
          </cell>
          <cell r="E722" t="str">
            <v>赵雷</v>
          </cell>
          <cell r="F722" t="str">
            <v>30003685</v>
          </cell>
          <cell r="G722">
            <v>0.7</v>
          </cell>
          <cell r="H722">
            <v>0</v>
          </cell>
          <cell r="I722">
            <v>0.7</v>
          </cell>
          <cell r="J722">
            <v>0</v>
          </cell>
          <cell r="K722">
            <v>0</v>
          </cell>
        </row>
        <row r="723">
          <cell r="C723" t="str">
            <v>B13196</v>
          </cell>
          <cell r="D723" t="str">
            <v>蜂窝状Bi2WO6/TiO2中空微球的微孔淀粉模板</v>
          </cell>
          <cell r="E723" t="str">
            <v>宋贤良</v>
          </cell>
          <cell r="F723" t="str">
            <v>30001680</v>
          </cell>
          <cell r="G723">
            <v>61636.58</v>
          </cell>
          <cell r="H723">
            <v>0</v>
          </cell>
          <cell r="I723">
            <v>28235.4</v>
          </cell>
          <cell r="J723">
            <v>33401.18</v>
          </cell>
          <cell r="K723">
            <v>0</v>
          </cell>
        </row>
        <row r="724">
          <cell r="C724" t="str">
            <v>B14004</v>
          </cell>
          <cell r="D724" t="str">
            <v>藻毒素多目标广谱特异性免疫分析分子识别基</v>
          </cell>
          <cell r="E724" t="str">
            <v>雷红涛</v>
          </cell>
          <cell r="F724" t="str">
            <v>30001687</v>
          </cell>
          <cell r="G724">
            <v>0.93</v>
          </cell>
          <cell r="H724">
            <v>0</v>
          </cell>
          <cell r="I724">
            <v>0</v>
          </cell>
          <cell r="J724">
            <v>0.93</v>
          </cell>
          <cell r="K724">
            <v>0</v>
          </cell>
        </row>
        <row r="725">
          <cell r="C725" t="str">
            <v>B15053</v>
          </cell>
          <cell r="D725" t="str">
            <v>基于PPARγ通路的A型原花青素肠道菌群代谢</v>
          </cell>
          <cell r="E725" t="str">
            <v>杨瑞丽</v>
          </cell>
          <cell r="F725" t="str">
            <v>30003417</v>
          </cell>
          <cell r="G725">
            <v>17602.78</v>
          </cell>
          <cell r="H725">
            <v>0</v>
          </cell>
          <cell r="I725">
            <v>0</v>
          </cell>
          <cell r="J725">
            <v>17602.78</v>
          </cell>
          <cell r="K725">
            <v>0</v>
          </cell>
        </row>
        <row r="726">
          <cell r="C726" t="str">
            <v>B16005</v>
          </cell>
          <cell r="D726" t="str">
            <v>纤维素在超临界有机溶剂中液化转化为酮类</v>
          </cell>
          <cell r="E726" t="str">
            <v>解新安</v>
          </cell>
          <cell r="F726" t="str">
            <v>30002755</v>
          </cell>
          <cell r="G726">
            <v>385773.36</v>
          </cell>
          <cell r="H726">
            <v>0</v>
          </cell>
          <cell r="I726">
            <v>16171</v>
          </cell>
          <cell r="J726">
            <v>369602.36</v>
          </cell>
          <cell r="K726">
            <v>2355</v>
          </cell>
        </row>
        <row r="727">
          <cell r="C727" t="str">
            <v>B16028</v>
          </cell>
          <cell r="D727" t="str">
            <v>蛹虫草类胡萝卜素生物合成途径解析及重要</v>
          </cell>
          <cell r="E727" t="str">
            <v>郭丽琼</v>
          </cell>
          <cell r="F727" t="str">
            <v>30001721</v>
          </cell>
          <cell r="G727">
            <v>358383.25</v>
          </cell>
          <cell r="H727">
            <v>0</v>
          </cell>
          <cell r="I727">
            <v>0</v>
          </cell>
          <cell r="J727">
            <v>358383.25</v>
          </cell>
          <cell r="K727">
            <v>0</v>
          </cell>
        </row>
        <row r="728">
          <cell r="C728" t="str">
            <v>B16054</v>
          </cell>
          <cell r="D728" t="str">
            <v>基于生物大分子乳化剂的纳米乳液载体构建</v>
          </cell>
          <cell r="E728" t="str">
            <v>李璐</v>
          </cell>
          <cell r="F728" t="str">
            <v>30002973</v>
          </cell>
          <cell r="G728">
            <v>55468.31</v>
          </cell>
          <cell r="H728">
            <v>0</v>
          </cell>
          <cell r="I728">
            <v>0</v>
          </cell>
          <cell r="J728">
            <v>55468.31</v>
          </cell>
          <cell r="K728">
            <v>0</v>
          </cell>
        </row>
        <row r="729">
          <cell r="C729" t="str">
            <v>B16055</v>
          </cell>
          <cell r="D729" t="str">
            <v>功能化石墨烯分子印迹手性SPR传感器对手性</v>
          </cell>
          <cell r="E729" t="str">
            <v>徐小艳</v>
          </cell>
          <cell r="F729" t="str">
            <v>30003075</v>
          </cell>
          <cell r="G729">
            <v>127139.97</v>
          </cell>
          <cell r="H729">
            <v>0</v>
          </cell>
          <cell r="I729">
            <v>9757.6200000000008</v>
          </cell>
          <cell r="J729">
            <v>117382.35</v>
          </cell>
          <cell r="K729">
            <v>6700</v>
          </cell>
        </row>
        <row r="730">
          <cell r="C730" t="str">
            <v>B17002</v>
          </cell>
          <cell r="D730" t="str">
            <v>面向液态食品的绿色超高压连续处理技术的基</v>
          </cell>
          <cell r="E730" t="str">
            <v>蒋卓</v>
          </cell>
          <cell r="F730" t="str">
            <v>30003868</v>
          </cell>
          <cell r="G730">
            <v>5972.58</v>
          </cell>
          <cell r="H730">
            <v>0</v>
          </cell>
          <cell r="I730">
            <v>1554</v>
          </cell>
          <cell r="J730">
            <v>4418.58</v>
          </cell>
          <cell r="K730">
            <v>0</v>
          </cell>
        </row>
        <row r="731">
          <cell r="C731" t="str">
            <v>B17030</v>
          </cell>
          <cell r="D731" t="str">
            <v>兼具储藏稳定和结肠靶向控释的壳聚糖基包材</v>
          </cell>
          <cell r="E731" t="str">
            <v>司徒文贝</v>
          </cell>
          <cell r="F731" t="str">
            <v>30004048</v>
          </cell>
          <cell r="G731">
            <v>23083.06</v>
          </cell>
          <cell r="H731">
            <v>0</v>
          </cell>
          <cell r="I731">
            <v>0</v>
          </cell>
          <cell r="J731">
            <v>23083.06</v>
          </cell>
          <cell r="K731">
            <v>0</v>
          </cell>
        </row>
        <row r="732">
          <cell r="C732" t="str">
            <v>B17031</v>
          </cell>
          <cell r="D732" t="str">
            <v>乳源活性肽P5在Caco-2细胞模型中的促钙转运</v>
          </cell>
          <cell r="E732" t="str">
            <v>苗建银</v>
          </cell>
          <cell r="F732" t="str">
            <v>30004156</v>
          </cell>
          <cell r="G732">
            <v>8163</v>
          </cell>
          <cell r="H732">
            <v>0</v>
          </cell>
          <cell r="I732">
            <v>1800</v>
          </cell>
          <cell r="J732">
            <v>6363</v>
          </cell>
          <cell r="K732">
            <v>0</v>
          </cell>
        </row>
        <row r="733">
          <cell r="C733" t="str">
            <v>B17032</v>
          </cell>
          <cell r="D733" t="str">
            <v>抗体对映选择性识别手性农药异丙甲草胺的结</v>
          </cell>
          <cell r="E733" t="str">
            <v>沈兴</v>
          </cell>
          <cell r="F733" t="str">
            <v>30004033</v>
          </cell>
          <cell r="G733">
            <v>28798.97</v>
          </cell>
          <cell r="H733">
            <v>0</v>
          </cell>
          <cell r="I733">
            <v>0</v>
          </cell>
          <cell r="J733">
            <v>28798.97</v>
          </cell>
          <cell r="K733">
            <v>0</v>
          </cell>
        </row>
        <row r="734">
          <cell r="C734" t="str">
            <v>B17060</v>
          </cell>
          <cell r="D734" t="str">
            <v>基于组学策略研究EGCG在人源菌群小鼠结肠的</v>
          </cell>
          <cell r="E734" t="str">
            <v>方祥</v>
          </cell>
          <cell r="F734" t="str">
            <v>30001704</v>
          </cell>
          <cell r="G734">
            <v>374481.03</v>
          </cell>
          <cell r="H734">
            <v>27000</v>
          </cell>
          <cell r="I734">
            <v>36537</v>
          </cell>
          <cell r="J734">
            <v>364944.03</v>
          </cell>
          <cell r="K734">
            <v>0</v>
          </cell>
        </row>
        <row r="735">
          <cell r="C735" t="str">
            <v>B17153</v>
          </cell>
          <cell r="D735" t="str">
            <v>聚酮合梅PKS7和PKS12对海洋草酸青霉合成</v>
          </cell>
          <cell r="E735" t="str">
            <v>王洁</v>
          </cell>
          <cell r="F735" t="str">
            <v>30004453</v>
          </cell>
          <cell r="G735">
            <v>39010.519999999997</v>
          </cell>
          <cell r="H735">
            <v>0</v>
          </cell>
          <cell r="I735">
            <v>0</v>
          </cell>
          <cell r="J735">
            <v>39010.519999999997</v>
          </cell>
          <cell r="K735">
            <v>0</v>
          </cell>
        </row>
        <row r="736">
          <cell r="C736" t="str">
            <v>B17178</v>
          </cell>
          <cell r="D736" t="str">
            <v>桉叶多酚PGG与OEB抗氧化、延缓衰老的活性差</v>
          </cell>
          <cell r="E736" t="str">
            <v>陈运娇</v>
          </cell>
          <cell r="F736" t="str">
            <v>30003870</v>
          </cell>
          <cell r="G736">
            <v>213446.83</v>
          </cell>
          <cell r="H736">
            <v>17000</v>
          </cell>
          <cell r="I736">
            <v>25800</v>
          </cell>
          <cell r="J736">
            <v>204646.83</v>
          </cell>
          <cell r="K736">
            <v>0</v>
          </cell>
        </row>
        <row r="737">
          <cell r="C737" t="str">
            <v>B17182</v>
          </cell>
          <cell r="D737" t="str">
            <v>酚类抗氧化剂在皮克林乳液界面处的分配及调</v>
          </cell>
          <cell r="E737" t="str">
            <v>肖杰</v>
          </cell>
          <cell r="F737" t="str">
            <v>30004435</v>
          </cell>
          <cell r="G737">
            <v>142340.56</v>
          </cell>
          <cell r="H737">
            <v>16400</v>
          </cell>
          <cell r="I737">
            <v>33905.699999999997</v>
          </cell>
          <cell r="J737">
            <v>124834.86</v>
          </cell>
          <cell r="K737">
            <v>0</v>
          </cell>
        </row>
        <row r="738">
          <cell r="C738" t="str">
            <v>B17183</v>
          </cell>
          <cell r="D738" t="str">
            <v>神经酰胺复合凝胶体系改善油凝胶特性的自组</v>
          </cell>
          <cell r="E738" t="str">
            <v>兰雅淇</v>
          </cell>
          <cell r="F738" t="str">
            <v>30004316</v>
          </cell>
          <cell r="G738">
            <v>231166.63</v>
          </cell>
          <cell r="H738">
            <v>17000</v>
          </cell>
          <cell r="I738">
            <v>17000</v>
          </cell>
          <cell r="J738">
            <v>231166.63</v>
          </cell>
          <cell r="K738">
            <v>0</v>
          </cell>
        </row>
        <row r="739">
          <cell r="C739" t="str">
            <v>B17185</v>
          </cell>
          <cell r="D739" t="str">
            <v>基于抗体晶体的β-激动剂类瘦肉精广谱特异</v>
          </cell>
          <cell r="E739" t="str">
            <v>李向梅</v>
          </cell>
          <cell r="F739" t="str">
            <v>30004419</v>
          </cell>
          <cell r="G739">
            <v>220692</v>
          </cell>
          <cell r="H739">
            <v>16400</v>
          </cell>
          <cell r="I739">
            <v>36233.57</v>
          </cell>
          <cell r="J739">
            <v>200858.43</v>
          </cell>
          <cell r="K739">
            <v>0</v>
          </cell>
        </row>
        <row r="740">
          <cell r="C740" t="str">
            <v>B17203</v>
          </cell>
          <cell r="D740" t="str">
            <v>基于Nrf2信号通路探讨桑葚多酚类物质对壬基</v>
          </cell>
          <cell r="E740" t="str">
            <v>柳春红</v>
          </cell>
          <cell r="F740" t="str">
            <v>30002805</v>
          </cell>
          <cell r="G740">
            <v>411528.64</v>
          </cell>
          <cell r="H740">
            <v>29000</v>
          </cell>
          <cell r="I740">
            <v>38858.089999999997</v>
          </cell>
          <cell r="J740">
            <v>401670.55</v>
          </cell>
          <cell r="K740">
            <v>0</v>
          </cell>
        </row>
        <row r="741">
          <cell r="C741" t="str">
            <v>B17210</v>
          </cell>
          <cell r="D741" t="str">
            <v>基于ChIP的茶叶咖啡碱合成酶转录调控因子的</v>
          </cell>
          <cell r="E741" t="str">
            <v>陈忠正</v>
          </cell>
          <cell r="F741" t="str">
            <v>30002259</v>
          </cell>
          <cell r="G741">
            <v>440364.98</v>
          </cell>
          <cell r="H741">
            <v>30500</v>
          </cell>
          <cell r="I741">
            <v>33773.599999999999</v>
          </cell>
          <cell r="J741">
            <v>437091.38</v>
          </cell>
          <cell r="K741">
            <v>0</v>
          </cell>
        </row>
        <row r="742">
          <cell r="C742" t="str">
            <v>B17225</v>
          </cell>
          <cell r="D742" t="str">
            <v>基于计算机辅助鱼露寡肽呈味机理和构效关系</v>
          </cell>
          <cell r="E742" t="str">
            <v>高向阳</v>
          </cell>
          <cell r="F742" t="str">
            <v>30001327</v>
          </cell>
          <cell r="G742">
            <v>453890.35</v>
          </cell>
          <cell r="H742">
            <v>30000</v>
          </cell>
          <cell r="I742">
            <v>32400</v>
          </cell>
          <cell r="J742">
            <v>451490.35</v>
          </cell>
          <cell r="K742">
            <v>0</v>
          </cell>
        </row>
        <row r="743">
          <cell r="C743" t="str">
            <v>B17226</v>
          </cell>
          <cell r="D743" t="str">
            <v>结肠菌群介导大豆异黄酮生物转化S-雌马酚的</v>
          </cell>
          <cell r="E743" t="str">
            <v>王丽</v>
          </cell>
          <cell r="F743" t="str">
            <v>30003368</v>
          </cell>
          <cell r="G743">
            <v>530722.77</v>
          </cell>
          <cell r="H743">
            <v>30000</v>
          </cell>
          <cell r="I743">
            <v>72062.95</v>
          </cell>
          <cell r="J743">
            <v>488659.82</v>
          </cell>
          <cell r="K743">
            <v>1000.9</v>
          </cell>
        </row>
        <row r="744">
          <cell r="C744" t="str">
            <v>B17227</v>
          </cell>
          <cell r="D744" t="str">
            <v>荔枝干制过程中基于不同键合力的蛋白/多糖</v>
          </cell>
          <cell r="E744" t="str">
            <v>赵雷</v>
          </cell>
          <cell r="F744" t="str">
            <v>30003685</v>
          </cell>
          <cell r="G744">
            <v>449630.17</v>
          </cell>
          <cell r="H744">
            <v>30000</v>
          </cell>
          <cell r="I744">
            <v>64120.76</v>
          </cell>
          <cell r="J744">
            <v>415509.41</v>
          </cell>
          <cell r="K744">
            <v>0</v>
          </cell>
        </row>
        <row r="745">
          <cell r="C745" t="str">
            <v>B17228</v>
          </cell>
          <cell r="D745" t="str">
            <v>PePAL1和Pe4CL3在杏鲍菇采后两次木质化中的</v>
          </cell>
          <cell r="E745" t="str">
            <v>王杰</v>
          </cell>
          <cell r="F745" t="str">
            <v>30003205</v>
          </cell>
          <cell r="G745">
            <v>415936.16</v>
          </cell>
          <cell r="H745">
            <v>30000</v>
          </cell>
          <cell r="I745">
            <v>57175.040000000001</v>
          </cell>
          <cell r="J745">
            <v>388761.12</v>
          </cell>
          <cell r="K745">
            <v>0</v>
          </cell>
        </row>
        <row r="746">
          <cell r="C746" t="str">
            <v>B17241</v>
          </cell>
          <cell r="D746" t="str">
            <v>蛹虫草麦角硫因及其生物合成基因的功能和作</v>
          </cell>
          <cell r="E746" t="str">
            <v>林俊芳</v>
          </cell>
          <cell r="F746" t="str">
            <v>30001720</v>
          </cell>
          <cell r="G746">
            <v>579301</v>
          </cell>
          <cell r="H746">
            <v>30000</v>
          </cell>
          <cell r="I746">
            <v>45617.71</v>
          </cell>
          <cell r="J746">
            <v>563683.29</v>
          </cell>
          <cell r="K746">
            <v>0</v>
          </cell>
        </row>
        <row r="747">
          <cell r="C747" t="str">
            <v>B18005</v>
          </cell>
          <cell r="D747" t="str">
            <v>水产品中不携带溶血基因（TDH/TRH）副溶血</v>
          </cell>
          <cell r="E747" t="str">
            <v>王涓</v>
          </cell>
          <cell r="F747" t="str">
            <v>30004320</v>
          </cell>
          <cell r="G747">
            <v>685505.78</v>
          </cell>
          <cell r="H747">
            <v>31920</v>
          </cell>
          <cell r="I747">
            <v>62407.5</v>
          </cell>
          <cell r="J747">
            <v>655018.28</v>
          </cell>
          <cell r="K747">
            <v>0</v>
          </cell>
        </row>
        <row r="748">
          <cell r="C748" t="str">
            <v>B18051</v>
          </cell>
          <cell r="D748" t="str">
            <v>小麦不溶性膳食纤维抑制淀粉消化的机理研究</v>
          </cell>
          <cell r="E748" t="str">
            <v>王凯</v>
          </cell>
          <cell r="F748" t="str">
            <v>30004088</v>
          </cell>
          <cell r="G748">
            <v>112082</v>
          </cell>
          <cell r="H748">
            <v>120400</v>
          </cell>
          <cell r="I748">
            <v>32808</v>
          </cell>
          <cell r="J748">
            <v>199674</v>
          </cell>
          <cell r="K748">
            <v>0</v>
          </cell>
        </row>
        <row r="749">
          <cell r="C749" t="str">
            <v>B18052</v>
          </cell>
          <cell r="D749" t="str">
            <v>柑橘多甲氧基黄酮的体内生物转化及其与肠道</v>
          </cell>
          <cell r="E749" t="str">
            <v>宋明月</v>
          </cell>
          <cell r="F749" t="str">
            <v>30004601</v>
          </cell>
          <cell r="G749">
            <v>120700</v>
          </cell>
          <cell r="H749">
            <v>103800</v>
          </cell>
          <cell r="I749">
            <v>17000</v>
          </cell>
          <cell r="J749">
            <v>207500</v>
          </cell>
          <cell r="K749">
            <v>0</v>
          </cell>
        </row>
        <row r="750">
          <cell r="C750" t="str">
            <v>B18053</v>
          </cell>
          <cell r="D750" t="str">
            <v>碱性热加工魔芋葡甘聚糖分子链和聚集态</v>
          </cell>
          <cell r="E750" t="str">
            <v>李美英</v>
          </cell>
          <cell r="F750" t="str">
            <v>30003208</v>
          </cell>
          <cell r="G750">
            <v>127495</v>
          </cell>
          <cell r="H750">
            <v>116500</v>
          </cell>
          <cell r="I750">
            <v>20667.240000000002</v>
          </cell>
          <cell r="J750">
            <v>223327.76</v>
          </cell>
          <cell r="K750">
            <v>20800</v>
          </cell>
        </row>
        <row r="751">
          <cell r="C751" t="str">
            <v>B18054</v>
          </cell>
          <cell r="D751" t="str">
            <v>麻痹性贝类毒素多特异性抗体识别特性及高灵</v>
          </cell>
          <cell r="E751" t="str">
            <v>罗林</v>
          </cell>
          <cell r="F751" t="str">
            <v>30004540</v>
          </cell>
          <cell r="G751">
            <v>71750</v>
          </cell>
          <cell r="H751">
            <v>111800</v>
          </cell>
          <cell r="I751">
            <v>15800</v>
          </cell>
          <cell r="J751">
            <v>167750</v>
          </cell>
          <cell r="K751">
            <v>0</v>
          </cell>
        </row>
        <row r="752">
          <cell r="C752" t="str">
            <v>B18055</v>
          </cell>
          <cell r="D752" t="str">
            <v>周质蛋白操纵子调控食源性空肠弯曲菌生物</v>
          </cell>
          <cell r="E752" t="str">
            <v>王涓</v>
          </cell>
          <cell r="F752" t="str">
            <v>30004320</v>
          </cell>
          <cell r="G752">
            <v>96190</v>
          </cell>
          <cell r="H752">
            <v>116500</v>
          </cell>
          <cell r="I752">
            <v>16500</v>
          </cell>
          <cell r="J752">
            <v>196190</v>
          </cell>
          <cell r="K752">
            <v>0</v>
          </cell>
        </row>
        <row r="753">
          <cell r="C753" t="str">
            <v>B18066</v>
          </cell>
          <cell r="D753" t="str">
            <v>环境盐胁迫触发北冬虫夏草新型类胡萝卜素</v>
          </cell>
          <cell r="E753" t="str">
            <v>叶志伟</v>
          </cell>
          <cell r="F753" t="str">
            <v>30003745</v>
          </cell>
          <cell r="G753">
            <v>143250</v>
          </cell>
          <cell r="H753">
            <v>111800</v>
          </cell>
          <cell r="I753">
            <v>15800</v>
          </cell>
          <cell r="J753">
            <v>239250</v>
          </cell>
          <cell r="K753">
            <v>0</v>
          </cell>
        </row>
        <row r="754">
          <cell r="C754" t="str">
            <v>B18087</v>
          </cell>
          <cell r="D754" t="str">
            <v>食品安全快速检测技术</v>
          </cell>
          <cell r="E754" t="str">
            <v>徐振林</v>
          </cell>
          <cell r="F754" t="str">
            <v>30003724</v>
          </cell>
          <cell r="G754">
            <v>438036.93</v>
          </cell>
          <cell r="H754">
            <v>586000</v>
          </cell>
          <cell r="I754">
            <v>136198.82999999999</v>
          </cell>
          <cell r="J754">
            <v>887838.1</v>
          </cell>
          <cell r="K754">
            <v>0</v>
          </cell>
        </row>
        <row r="755">
          <cell r="C755" t="str">
            <v>B18117</v>
          </cell>
          <cell r="D755" t="str">
            <v>基于噬菌体扰动研究小鼠结肠菌群的膳食</v>
          </cell>
          <cell r="E755" t="str">
            <v>方祥</v>
          </cell>
          <cell r="F755" t="str">
            <v>30001704</v>
          </cell>
          <cell r="G755">
            <v>263200</v>
          </cell>
          <cell r="H755">
            <v>207000</v>
          </cell>
          <cell r="I755">
            <v>27000</v>
          </cell>
          <cell r="J755">
            <v>443200</v>
          </cell>
          <cell r="K755">
            <v>0</v>
          </cell>
        </row>
        <row r="756">
          <cell r="C756" t="str">
            <v>B18118</v>
          </cell>
          <cell r="D756" t="str">
            <v>肠道菌群介导鞣花酸生物转化尿石素类物质</v>
          </cell>
          <cell r="E756" t="str">
            <v>杨瑞丽</v>
          </cell>
          <cell r="F756" t="str">
            <v>30003417</v>
          </cell>
          <cell r="G756">
            <v>258628.17</v>
          </cell>
          <cell r="H756">
            <v>210000</v>
          </cell>
          <cell r="I756">
            <v>30200</v>
          </cell>
          <cell r="J756">
            <v>438428.17</v>
          </cell>
          <cell r="K756">
            <v>200</v>
          </cell>
        </row>
        <row r="757">
          <cell r="C757" t="str">
            <v>B18119</v>
          </cell>
          <cell r="D757" t="str">
            <v>微囊藻毒素抗体的广谱特异性结构基础与</v>
          </cell>
          <cell r="E757" t="str">
            <v>雷红涛</v>
          </cell>
          <cell r="F757" t="str">
            <v>30001687</v>
          </cell>
          <cell r="G757">
            <v>255330</v>
          </cell>
          <cell r="H757">
            <v>207000</v>
          </cell>
          <cell r="I757">
            <v>27000</v>
          </cell>
          <cell r="J757">
            <v>435330</v>
          </cell>
          <cell r="K757">
            <v>5000</v>
          </cell>
        </row>
        <row r="758">
          <cell r="C758" t="str">
            <v>B18120</v>
          </cell>
          <cell r="D758" t="str">
            <v>GR-HSP90蛋白复合体介导的分子开关式糖皮质</v>
          </cell>
          <cell r="E758" t="str">
            <v>沈玉栋</v>
          </cell>
          <cell r="F758" t="str">
            <v>30002641</v>
          </cell>
          <cell r="G758">
            <v>204712.98</v>
          </cell>
          <cell r="H758">
            <v>24000</v>
          </cell>
          <cell r="I758">
            <v>63855.199999999997</v>
          </cell>
          <cell r="J758">
            <v>164857.78</v>
          </cell>
          <cell r="K758">
            <v>0</v>
          </cell>
        </row>
        <row r="759">
          <cell r="C759" t="str">
            <v>B19058</v>
          </cell>
          <cell r="D759" t="str">
            <v>茶多酚-蛋白质聚集体增效纳米硒的途径及分</v>
          </cell>
          <cell r="E759" t="str">
            <v>林晓蓉</v>
          </cell>
          <cell r="F759" t="str">
            <v>30004046</v>
          </cell>
          <cell r="G759">
            <v>144000</v>
          </cell>
          <cell r="H759">
            <v>15800</v>
          </cell>
          <cell r="I759">
            <v>15800</v>
          </cell>
          <cell r="J759">
            <v>144000</v>
          </cell>
          <cell r="K759">
            <v>0</v>
          </cell>
        </row>
        <row r="760">
          <cell r="C760" t="str">
            <v>B19059</v>
          </cell>
          <cell r="D760" t="str">
            <v>生物钟基因Bmal1的昼夜节律性表达在辣椒素</v>
          </cell>
          <cell r="E760" t="str">
            <v>吕慕雯</v>
          </cell>
          <cell r="F760" t="str">
            <v>30004622</v>
          </cell>
          <cell r="G760">
            <v>150000</v>
          </cell>
          <cell r="H760">
            <v>16500</v>
          </cell>
          <cell r="I760">
            <v>16963</v>
          </cell>
          <cell r="J760">
            <v>149537</v>
          </cell>
          <cell r="K760">
            <v>0</v>
          </cell>
        </row>
        <row r="761">
          <cell r="C761" t="str">
            <v>B19060</v>
          </cell>
          <cell r="D761" t="str">
            <v>蛹虫草高分子多糖通过调控肠道脱硫弧菌减轻</v>
          </cell>
          <cell r="E761" t="str">
            <v>郑倩望</v>
          </cell>
          <cell r="F761" t="str">
            <v>30004367</v>
          </cell>
          <cell r="G761">
            <v>150000</v>
          </cell>
          <cell r="H761">
            <v>16500</v>
          </cell>
          <cell r="I761">
            <v>16500</v>
          </cell>
          <cell r="J761">
            <v>150000</v>
          </cell>
          <cell r="K761">
            <v>0</v>
          </cell>
        </row>
        <row r="762">
          <cell r="C762" t="str">
            <v>B19109</v>
          </cell>
          <cell r="D762" t="str">
            <v>乳酸菌基于QS淬灭控制副溶血弧菌生物被膜形</v>
          </cell>
          <cell r="E762" t="str">
            <v>钟青萍</v>
          </cell>
          <cell r="F762" t="str">
            <v>30001719</v>
          </cell>
          <cell r="G762">
            <v>290000</v>
          </cell>
          <cell r="H762">
            <v>29000</v>
          </cell>
          <cell r="I762">
            <v>32000</v>
          </cell>
          <cell r="J762">
            <v>287000</v>
          </cell>
          <cell r="K762">
            <v>0</v>
          </cell>
        </row>
        <row r="763">
          <cell r="C763" t="str">
            <v>B19110</v>
          </cell>
          <cell r="D763" t="str">
            <v>新型抗菌肽F1对超级大肠杆菌（MCR-1）的抗</v>
          </cell>
          <cell r="E763" t="str">
            <v>曹庸</v>
          </cell>
          <cell r="F763" t="str">
            <v>30003107</v>
          </cell>
          <cell r="G763">
            <v>290000</v>
          </cell>
          <cell r="H763">
            <v>29000</v>
          </cell>
          <cell r="I763">
            <v>116578.01</v>
          </cell>
          <cell r="J763">
            <v>202421.99</v>
          </cell>
          <cell r="K763">
            <v>58000</v>
          </cell>
        </row>
        <row r="764">
          <cell r="C764" t="str">
            <v>B19111</v>
          </cell>
          <cell r="D764" t="str">
            <v>基于水分迁移的中超高压耦合热处理改善鱼糜</v>
          </cell>
          <cell r="E764" t="str">
            <v>周爱梅</v>
          </cell>
          <cell r="F764" t="str">
            <v>30001715</v>
          </cell>
          <cell r="G764">
            <v>290000</v>
          </cell>
          <cell r="H764">
            <v>29000</v>
          </cell>
          <cell r="I764">
            <v>29000</v>
          </cell>
          <cell r="J764">
            <v>290000</v>
          </cell>
          <cell r="K764">
            <v>0</v>
          </cell>
        </row>
        <row r="765">
          <cell r="C765" t="str">
            <v>B19114</v>
          </cell>
          <cell r="D765" t="str">
            <v>基于全合成纳米抗体库筛选丙烯酰胺纳米抗体</v>
          </cell>
          <cell r="E765" t="str">
            <v>王弘</v>
          </cell>
          <cell r="F765" t="str">
            <v>30001682</v>
          </cell>
          <cell r="G765">
            <v>290000</v>
          </cell>
          <cell r="H765">
            <v>29000</v>
          </cell>
          <cell r="I765">
            <v>48539</v>
          </cell>
          <cell r="J765">
            <v>270461</v>
          </cell>
          <cell r="K765">
            <v>0</v>
          </cell>
        </row>
        <row r="766">
          <cell r="C766" t="str">
            <v>B12037</v>
          </cell>
          <cell r="D766" t="str">
            <v>观赏植物花瓣和叶片的花色素苷降解机理研究</v>
          </cell>
          <cell r="E766" t="str">
            <v>张昭其</v>
          </cell>
          <cell r="F766" t="str">
            <v>30000767</v>
          </cell>
          <cell r="G766">
            <v>0</v>
          </cell>
          <cell r="H766">
            <v>0</v>
          </cell>
          <cell r="I766">
            <v>0</v>
          </cell>
          <cell r="J766">
            <v>0</v>
          </cell>
          <cell r="K766">
            <v>0</v>
          </cell>
        </row>
        <row r="767">
          <cell r="C767" t="str">
            <v>B12038</v>
          </cell>
          <cell r="D767" t="str">
            <v>番茄不同抗源抗青枯病基因定位及青枯菌致病</v>
          </cell>
          <cell r="E767" t="str">
            <v>汪国平</v>
          </cell>
          <cell r="F767" t="str">
            <v>30000731</v>
          </cell>
          <cell r="G767">
            <v>0</v>
          </cell>
          <cell r="H767">
            <v>0</v>
          </cell>
          <cell r="I767">
            <v>0</v>
          </cell>
          <cell r="J767">
            <v>0</v>
          </cell>
          <cell r="K767">
            <v>0</v>
          </cell>
        </row>
        <row r="768">
          <cell r="C768" t="str">
            <v>B12039</v>
          </cell>
          <cell r="D768" t="str">
            <v>用RNA-Seq新技术筛选和鉴定与荔枝落果相关</v>
          </cell>
          <cell r="E768" t="str">
            <v>李建国</v>
          </cell>
          <cell r="F768" t="str">
            <v>30000773</v>
          </cell>
          <cell r="G768">
            <v>0</v>
          </cell>
          <cell r="H768">
            <v>0</v>
          </cell>
          <cell r="I768">
            <v>0</v>
          </cell>
          <cell r="J768">
            <v>0</v>
          </cell>
          <cell r="K768">
            <v>0</v>
          </cell>
        </row>
        <row r="769">
          <cell r="C769" t="str">
            <v>B13029</v>
          </cell>
          <cell r="D769" t="str">
            <v>番茄基质金属蛋白酶（Sl-MMPs)基因家族的分</v>
          </cell>
          <cell r="E769" t="str">
            <v>赵普艳</v>
          </cell>
          <cell r="F769" t="str">
            <v>30003644</v>
          </cell>
          <cell r="G769">
            <v>0</v>
          </cell>
          <cell r="H769">
            <v>0</v>
          </cell>
          <cell r="I769">
            <v>0</v>
          </cell>
          <cell r="J769">
            <v>0</v>
          </cell>
          <cell r="K769">
            <v>0</v>
          </cell>
        </row>
        <row r="770">
          <cell r="C770" t="str">
            <v>B13040</v>
          </cell>
          <cell r="D770" t="str">
            <v>丛枝菌根真菌影响植物根系构型的细胞与分子</v>
          </cell>
          <cell r="E770" t="str">
            <v>姚青</v>
          </cell>
          <cell r="F770" t="str">
            <v>30000722</v>
          </cell>
          <cell r="G770">
            <v>62.7</v>
          </cell>
          <cell r="H770">
            <v>0</v>
          </cell>
          <cell r="I770">
            <v>62.7</v>
          </cell>
          <cell r="J770">
            <v>0</v>
          </cell>
          <cell r="K770">
            <v>0</v>
          </cell>
        </row>
        <row r="771">
          <cell r="C771" t="str">
            <v>B13045</v>
          </cell>
          <cell r="D771" t="str">
            <v>茶叶后发酵机制与质量安全预测性控制机理研</v>
          </cell>
          <cell r="E771" t="str">
            <v>陈文品</v>
          </cell>
          <cell r="F771" t="str">
            <v>30003033</v>
          </cell>
          <cell r="G771">
            <v>6515.01</v>
          </cell>
          <cell r="H771">
            <v>0</v>
          </cell>
          <cell r="I771">
            <v>6515.01</v>
          </cell>
          <cell r="J771">
            <v>0</v>
          </cell>
          <cell r="K771">
            <v>0</v>
          </cell>
        </row>
        <row r="772">
          <cell r="C772" t="str">
            <v>B13047</v>
          </cell>
          <cell r="D772" t="str">
            <v>矮牵牛花衰老相关转录因子PhERF3互作蛋白的</v>
          </cell>
          <cell r="E772" t="str">
            <v>刘娟旭</v>
          </cell>
          <cell r="F772" t="str">
            <v>30003339</v>
          </cell>
          <cell r="G772">
            <v>24.8</v>
          </cell>
          <cell r="H772">
            <v>0</v>
          </cell>
          <cell r="I772">
            <v>24.8</v>
          </cell>
          <cell r="J772">
            <v>0</v>
          </cell>
          <cell r="K772">
            <v>0</v>
          </cell>
        </row>
        <row r="773">
          <cell r="C773" t="str">
            <v>B13062</v>
          </cell>
          <cell r="D773" t="str">
            <v>果胶甲酯酶(PME)在香蕉抗枯萎病过程中的作</v>
          </cell>
          <cell r="E773" t="str">
            <v>徐春香</v>
          </cell>
          <cell r="F773" t="str">
            <v>30000774</v>
          </cell>
          <cell r="G773">
            <v>0</v>
          </cell>
          <cell r="H773">
            <v>0</v>
          </cell>
          <cell r="I773">
            <v>0</v>
          </cell>
          <cell r="J773">
            <v>0</v>
          </cell>
          <cell r="K773">
            <v>0</v>
          </cell>
        </row>
        <row r="774">
          <cell r="C774" t="str">
            <v>B13063</v>
          </cell>
          <cell r="D774" t="str">
            <v>组蛋白乙酰化修饰在采后香蕉果实成熟衰老中</v>
          </cell>
          <cell r="E774" t="str">
            <v>陆旺金</v>
          </cell>
          <cell r="F774" t="str">
            <v>30000769</v>
          </cell>
          <cell r="G774">
            <v>611.5</v>
          </cell>
          <cell r="H774">
            <v>0</v>
          </cell>
          <cell r="I774">
            <v>611.5</v>
          </cell>
          <cell r="J774">
            <v>0</v>
          </cell>
          <cell r="K774">
            <v>0</v>
          </cell>
        </row>
        <row r="775">
          <cell r="C775" t="str">
            <v>B13143</v>
          </cell>
          <cell r="D775" t="str">
            <v>钙参与柑橘果皮细胞壁修饰及影响果皮陷痕的</v>
          </cell>
          <cell r="E775" t="str">
            <v>陈杰忠</v>
          </cell>
          <cell r="F775" t="str">
            <v>30000718</v>
          </cell>
          <cell r="G775">
            <v>44924.35</v>
          </cell>
          <cell r="H775">
            <v>0</v>
          </cell>
          <cell r="I775">
            <v>19134.310000000001</v>
          </cell>
          <cell r="J775">
            <v>25790.04</v>
          </cell>
          <cell r="K775">
            <v>0</v>
          </cell>
        </row>
        <row r="776">
          <cell r="C776" t="str">
            <v>B13157</v>
          </cell>
          <cell r="D776" t="str">
            <v>香蕉泛素连接酶E3介导的泛素化修饰调控果实</v>
          </cell>
          <cell r="E776" t="str">
            <v>陈建业</v>
          </cell>
          <cell r="F776" t="str">
            <v>30003287</v>
          </cell>
          <cell r="G776">
            <v>5705.79</v>
          </cell>
          <cell r="H776">
            <v>0</v>
          </cell>
          <cell r="I776">
            <v>5532.2</v>
          </cell>
          <cell r="J776">
            <v>173.59</v>
          </cell>
          <cell r="K776">
            <v>0</v>
          </cell>
        </row>
        <row r="777">
          <cell r="C777" t="str">
            <v>B13173</v>
          </cell>
          <cell r="D777" t="str">
            <v>果实摄取钙的途径及调控机理的研究</v>
          </cell>
          <cell r="E777" t="str">
            <v>黄旭明</v>
          </cell>
          <cell r="F777" t="str">
            <v>30000744</v>
          </cell>
          <cell r="G777">
            <v>631.13</v>
          </cell>
          <cell r="H777">
            <v>0</v>
          </cell>
          <cell r="I777">
            <v>0</v>
          </cell>
          <cell r="J777">
            <v>631.13</v>
          </cell>
          <cell r="K777">
            <v>0</v>
          </cell>
        </row>
        <row r="778">
          <cell r="C778" t="str">
            <v>B13182</v>
          </cell>
          <cell r="D778" t="str">
            <v>姜花沉香醇合成酶基因高效表达的转录调控机</v>
          </cell>
          <cell r="E778" t="str">
            <v>范燕萍</v>
          </cell>
          <cell r="F778" t="str">
            <v>30000747</v>
          </cell>
          <cell r="G778">
            <v>138124.29999999999</v>
          </cell>
          <cell r="H778">
            <v>0</v>
          </cell>
          <cell r="I778">
            <v>0</v>
          </cell>
          <cell r="J778">
            <v>138124.29999999999</v>
          </cell>
          <cell r="K778">
            <v>0</v>
          </cell>
        </row>
        <row r="779">
          <cell r="C779" t="str">
            <v>B13187</v>
          </cell>
          <cell r="D779" t="str">
            <v>辣椒细胞质雄性不育恢复基因的图位克隆及功</v>
          </cell>
          <cell r="E779" t="str">
            <v>胡开林</v>
          </cell>
          <cell r="F779" t="str">
            <v>30000732</v>
          </cell>
          <cell r="G779">
            <v>77461.72</v>
          </cell>
          <cell r="H779">
            <v>0</v>
          </cell>
          <cell r="I779">
            <v>20000</v>
          </cell>
          <cell r="J779">
            <v>57461.72</v>
          </cell>
          <cell r="K779">
            <v>0</v>
          </cell>
        </row>
        <row r="780">
          <cell r="C780" t="str">
            <v>B13197</v>
          </cell>
          <cell r="D780" t="str">
            <v>乙烯信号传导关键基因及互作蛋白在番木瓜后</v>
          </cell>
          <cell r="E780" t="str">
            <v>李雪萍</v>
          </cell>
          <cell r="F780" t="str">
            <v>30000764</v>
          </cell>
          <cell r="G780">
            <v>91838.67</v>
          </cell>
          <cell r="H780">
            <v>0</v>
          </cell>
          <cell r="I780">
            <v>13949.8</v>
          </cell>
          <cell r="J780">
            <v>77888.87</v>
          </cell>
          <cell r="K780">
            <v>0</v>
          </cell>
        </row>
        <row r="781">
          <cell r="C781" t="str">
            <v>B15020</v>
          </cell>
          <cell r="D781" t="str">
            <v>铵转运蛋白基因（AMT）调控菜薹硝酸盐积累</v>
          </cell>
          <cell r="E781" t="str">
            <v>宋世威</v>
          </cell>
          <cell r="F781" t="str">
            <v>30003415</v>
          </cell>
          <cell r="G781">
            <v>0</v>
          </cell>
          <cell r="H781">
            <v>0</v>
          </cell>
          <cell r="I781">
            <v>0</v>
          </cell>
          <cell r="J781">
            <v>0</v>
          </cell>
          <cell r="K781">
            <v>0</v>
          </cell>
        </row>
        <row r="782">
          <cell r="C782" t="str">
            <v>B15021</v>
          </cell>
          <cell r="D782" t="str">
            <v>芥蓝BaODD在2-羟基-3-丁烯基硫苷生物合成</v>
          </cell>
          <cell r="E782" t="str">
            <v>陈长明</v>
          </cell>
          <cell r="F782" t="str">
            <v>30003823</v>
          </cell>
          <cell r="G782">
            <v>0</v>
          </cell>
          <cell r="H782">
            <v>0</v>
          </cell>
          <cell r="I782">
            <v>0</v>
          </cell>
          <cell r="J782">
            <v>0</v>
          </cell>
          <cell r="K782">
            <v>0</v>
          </cell>
        </row>
        <row r="783">
          <cell r="C783" t="str">
            <v>B15024</v>
          </cell>
          <cell r="D783" t="str">
            <v>MAPK调控采后香蕉果实成熟的分子机理研究</v>
          </cell>
          <cell r="E783" t="str">
            <v>邝健飞</v>
          </cell>
          <cell r="F783" t="str">
            <v>30003835</v>
          </cell>
          <cell r="G783">
            <v>244.04</v>
          </cell>
          <cell r="H783">
            <v>0</v>
          </cell>
          <cell r="I783">
            <v>0</v>
          </cell>
          <cell r="J783">
            <v>244.04</v>
          </cell>
          <cell r="K783">
            <v>0</v>
          </cell>
        </row>
        <row r="784">
          <cell r="C784" t="str">
            <v>B15044</v>
          </cell>
          <cell r="D784" t="str">
            <v>矮牵牛ODO1和EOBII基因启动子互作的</v>
          </cell>
          <cell r="E784" t="str">
            <v>余义勋</v>
          </cell>
          <cell r="F784" t="str">
            <v>30002172</v>
          </cell>
          <cell r="G784">
            <v>308.02999999999997</v>
          </cell>
          <cell r="H784">
            <v>0</v>
          </cell>
          <cell r="I784">
            <v>0</v>
          </cell>
          <cell r="J784">
            <v>308.02999999999997</v>
          </cell>
          <cell r="K784">
            <v>0</v>
          </cell>
        </row>
        <row r="785">
          <cell r="C785" t="str">
            <v>B15057</v>
          </cell>
          <cell r="D785" t="str">
            <v>荔枝白坚木皮醇的分布与运输特点、生物学性</v>
          </cell>
          <cell r="E785" t="str">
            <v>王惠聪</v>
          </cell>
          <cell r="F785" t="str">
            <v>30000717</v>
          </cell>
          <cell r="G785">
            <v>0</v>
          </cell>
          <cell r="H785">
            <v>0</v>
          </cell>
          <cell r="I785">
            <v>0</v>
          </cell>
          <cell r="J785">
            <v>0</v>
          </cell>
          <cell r="K785">
            <v>0</v>
          </cell>
        </row>
        <row r="786">
          <cell r="C786" t="str">
            <v>B15058</v>
          </cell>
          <cell r="D786" t="str">
            <v>无籽沙糖桔自交不亲和相关的泛素降解途径关</v>
          </cell>
          <cell r="E786" t="str">
            <v>胡桂兵</v>
          </cell>
          <cell r="F786" t="str">
            <v>30000716</v>
          </cell>
          <cell r="G786">
            <v>10609.74</v>
          </cell>
          <cell r="H786">
            <v>0</v>
          </cell>
          <cell r="I786">
            <v>0</v>
          </cell>
          <cell r="J786">
            <v>10609.74</v>
          </cell>
          <cell r="K786">
            <v>0</v>
          </cell>
        </row>
        <row r="787">
          <cell r="C787" t="str">
            <v>B15059</v>
          </cell>
          <cell r="D787" t="str">
            <v>荔枝miRNA的鉴定及其在饥饿胁迫诱导落果过</v>
          </cell>
          <cell r="E787" t="str">
            <v>李建国</v>
          </cell>
          <cell r="F787" t="str">
            <v>30000773</v>
          </cell>
          <cell r="G787">
            <v>334838.3</v>
          </cell>
          <cell r="H787">
            <v>0</v>
          </cell>
          <cell r="I787">
            <v>9450</v>
          </cell>
          <cell r="J787">
            <v>325388.3</v>
          </cell>
          <cell r="K787">
            <v>0</v>
          </cell>
        </row>
        <row r="788">
          <cell r="C788" t="str">
            <v>B16012</v>
          </cell>
          <cell r="D788" t="str">
            <v>低pH对丛枝菌根中丛枝发育与功能的影响及</v>
          </cell>
          <cell r="E788" t="str">
            <v>姚青</v>
          </cell>
          <cell r="F788" t="str">
            <v>30000722</v>
          </cell>
          <cell r="G788">
            <v>46382.27</v>
          </cell>
          <cell r="H788">
            <v>0</v>
          </cell>
          <cell r="I788">
            <v>6000</v>
          </cell>
          <cell r="J788">
            <v>40382.269999999997</v>
          </cell>
          <cell r="K788">
            <v>0</v>
          </cell>
        </row>
        <row r="789">
          <cell r="C789" t="str">
            <v>B16024</v>
          </cell>
          <cell r="D789" t="str">
            <v>活性氧参与荔枝成花调控的基因网络解析</v>
          </cell>
          <cell r="E789" t="str">
            <v>周碧燕</v>
          </cell>
          <cell r="F789" t="str">
            <v>30000721</v>
          </cell>
          <cell r="G789">
            <v>77012.67</v>
          </cell>
          <cell r="H789">
            <v>0</v>
          </cell>
          <cell r="I789">
            <v>5033.32</v>
          </cell>
          <cell r="J789">
            <v>71979.350000000006</v>
          </cell>
          <cell r="K789">
            <v>0</v>
          </cell>
        </row>
        <row r="790">
          <cell r="C790" t="str">
            <v>B16025</v>
          </cell>
          <cell r="D790" t="str">
            <v>AcSERK1基因在菠萝体细胞胚发生初期特异性</v>
          </cell>
          <cell r="E790" t="str">
            <v>何业华</v>
          </cell>
          <cell r="F790" t="str">
            <v>30000734</v>
          </cell>
          <cell r="G790">
            <v>120838.67</v>
          </cell>
          <cell r="H790">
            <v>0</v>
          </cell>
          <cell r="I790">
            <v>0</v>
          </cell>
          <cell r="J790">
            <v>120838.67</v>
          </cell>
          <cell r="K790">
            <v>0</v>
          </cell>
        </row>
        <row r="791">
          <cell r="C791" t="str">
            <v>B16026</v>
          </cell>
          <cell r="D791" t="str">
            <v>调控辣椒素生物合成的MYB家族转录因子筛选</v>
          </cell>
          <cell r="E791" t="str">
            <v>雷建军</v>
          </cell>
          <cell r="F791" t="str">
            <v>30000733</v>
          </cell>
          <cell r="G791">
            <v>229555.99</v>
          </cell>
          <cell r="H791">
            <v>0</v>
          </cell>
          <cell r="I791">
            <v>34396.85</v>
          </cell>
          <cell r="J791">
            <v>195159.14</v>
          </cell>
          <cell r="K791">
            <v>0</v>
          </cell>
        </row>
        <row r="792">
          <cell r="C792" t="str">
            <v>B16027</v>
          </cell>
          <cell r="D792" t="str">
            <v>香蕉果实成熟软化过程中淀粉降解的转录调</v>
          </cell>
          <cell r="E792" t="str">
            <v>陆旺金</v>
          </cell>
          <cell r="F792" t="str">
            <v>30000769</v>
          </cell>
          <cell r="G792">
            <v>60304.66</v>
          </cell>
          <cell r="H792">
            <v>0</v>
          </cell>
          <cell r="I792">
            <v>0</v>
          </cell>
          <cell r="J792">
            <v>60304.66</v>
          </cell>
          <cell r="K792">
            <v>0</v>
          </cell>
        </row>
        <row r="793">
          <cell r="C793" t="str">
            <v>B16056</v>
          </cell>
          <cell r="D793" t="str">
            <v>荔枝细胞壁转化酶基因家族与焦核发生的相</v>
          </cell>
          <cell r="E793" t="str">
            <v>赵杰堂</v>
          </cell>
          <cell r="F793" t="str">
            <v>30003798</v>
          </cell>
          <cell r="G793">
            <v>85203.82</v>
          </cell>
          <cell r="H793">
            <v>0</v>
          </cell>
          <cell r="I793">
            <v>0</v>
          </cell>
          <cell r="J793">
            <v>85203.82</v>
          </cell>
          <cell r="K793">
            <v>0</v>
          </cell>
        </row>
        <row r="794">
          <cell r="C794" t="str">
            <v>B16075</v>
          </cell>
          <cell r="D794" t="str">
            <v>利用连锁作图和全基因分析龙眼重要品质变异</v>
          </cell>
          <cell r="E794" t="str">
            <v>刘成明</v>
          </cell>
          <cell r="F794" t="str">
            <v>30000714</v>
          </cell>
          <cell r="G794">
            <v>57476.95</v>
          </cell>
          <cell r="H794">
            <v>0</v>
          </cell>
          <cell r="I794">
            <v>0</v>
          </cell>
          <cell r="J794">
            <v>57476.95</v>
          </cell>
          <cell r="K794">
            <v>0</v>
          </cell>
        </row>
        <row r="795">
          <cell r="C795" t="str">
            <v>B17037</v>
          </cell>
          <cell r="D795" t="str">
            <v>CBF介导干旱调控荔枝开花的作用机制研究</v>
          </cell>
          <cell r="E795" t="str">
            <v>申济源</v>
          </cell>
          <cell r="F795" t="str">
            <v>30003848</v>
          </cell>
          <cell r="G795">
            <v>73005.5</v>
          </cell>
          <cell r="H795">
            <v>0</v>
          </cell>
          <cell r="I795">
            <v>0</v>
          </cell>
          <cell r="J795">
            <v>73005.5</v>
          </cell>
          <cell r="K795">
            <v>0</v>
          </cell>
        </row>
        <row r="796">
          <cell r="C796" t="str">
            <v>B17038</v>
          </cell>
          <cell r="D796" t="str">
            <v>转录因子LcKNOX23调控荔枝落果的分子机制研</v>
          </cell>
          <cell r="E796" t="str">
            <v>赵明磊</v>
          </cell>
          <cell r="F796" t="str">
            <v>30004050</v>
          </cell>
          <cell r="G796">
            <v>7286</v>
          </cell>
          <cell r="H796">
            <v>0</v>
          </cell>
          <cell r="I796">
            <v>5108.84</v>
          </cell>
          <cell r="J796">
            <v>2177.16</v>
          </cell>
          <cell r="K796">
            <v>0</v>
          </cell>
        </row>
        <row r="797">
          <cell r="C797" t="str">
            <v>B17061</v>
          </cell>
          <cell r="D797" t="str">
            <v>NAC转录因子参与植物激素GA和ABA交互调控的</v>
          </cell>
          <cell r="E797" t="str">
            <v>陈建业</v>
          </cell>
          <cell r="F797" t="str">
            <v>30003287</v>
          </cell>
          <cell r="G797">
            <v>268860.51</v>
          </cell>
          <cell r="H797">
            <v>31500</v>
          </cell>
          <cell r="I797">
            <v>43900</v>
          </cell>
          <cell r="J797">
            <v>256460.51</v>
          </cell>
          <cell r="K797">
            <v>0</v>
          </cell>
        </row>
        <row r="798">
          <cell r="C798" t="str">
            <v>B17070</v>
          </cell>
          <cell r="D798" t="str">
            <v>茄子SmNAC调控青枯病抗性分子机理研究</v>
          </cell>
          <cell r="E798" t="str">
            <v>曹必好</v>
          </cell>
          <cell r="F798" t="str">
            <v>30002208</v>
          </cell>
          <cell r="G798">
            <v>442048.43</v>
          </cell>
          <cell r="H798">
            <v>45000</v>
          </cell>
          <cell r="I798">
            <v>64316.5</v>
          </cell>
          <cell r="J798">
            <v>422731.93</v>
          </cell>
          <cell r="K798">
            <v>0</v>
          </cell>
        </row>
        <row r="799">
          <cell r="C799" t="str">
            <v>B17071</v>
          </cell>
          <cell r="D799" t="str">
            <v>辣椒核雄性不育基因的图位克隆与功能分析</v>
          </cell>
          <cell r="E799" t="str">
            <v>胡开林</v>
          </cell>
          <cell r="F799" t="str">
            <v>30000732</v>
          </cell>
          <cell r="G799">
            <v>225305.96</v>
          </cell>
          <cell r="H799">
            <v>30000</v>
          </cell>
          <cell r="I799">
            <v>107175.34</v>
          </cell>
          <cell r="J799">
            <v>148130.62</v>
          </cell>
          <cell r="K799">
            <v>0</v>
          </cell>
        </row>
        <row r="800">
          <cell r="C800" t="str">
            <v>B17184</v>
          </cell>
          <cell r="D800" t="str">
            <v>香蕉热激转录因子MaHsfs调控果实青皮熟的机</v>
          </cell>
          <cell r="E800" t="str">
            <v>单伟</v>
          </cell>
          <cell r="F800" t="str">
            <v>30004220</v>
          </cell>
          <cell r="G800">
            <v>182978</v>
          </cell>
          <cell r="H800">
            <v>17000</v>
          </cell>
          <cell r="I800">
            <v>34040</v>
          </cell>
          <cell r="J800">
            <v>165938</v>
          </cell>
          <cell r="K800">
            <v>0</v>
          </cell>
        </row>
        <row r="801">
          <cell r="C801" t="str">
            <v>B17190</v>
          </cell>
          <cell r="D801" t="str">
            <v>辣椒第一分枝角度主效QTL的精细定位及候选</v>
          </cell>
          <cell r="E801" t="str">
            <v>程蛟文</v>
          </cell>
          <cell r="F801" t="str">
            <v>30004291</v>
          </cell>
          <cell r="G801">
            <v>26106.43</v>
          </cell>
          <cell r="H801">
            <v>17000</v>
          </cell>
          <cell r="I801">
            <v>38097</v>
          </cell>
          <cell r="J801">
            <v>5009.43</v>
          </cell>
          <cell r="K801">
            <v>0</v>
          </cell>
        </row>
        <row r="802">
          <cell r="C802" t="str">
            <v>B17193</v>
          </cell>
          <cell r="D802" t="str">
            <v>钙调蛋白CpCML15和CpCML16与乙烯信号协同调</v>
          </cell>
          <cell r="E802" t="str">
            <v>朱孝扬</v>
          </cell>
          <cell r="F802" t="str">
            <v>30004374</v>
          </cell>
          <cell r="G802">
            <v>183144.2</v>
          </cell>
          <cell r="H802">
            <v>17000</v>
          </cell>
          <cell r="I802">
            <v>29137.08</v>
          </cell>
          <cell r="J802">
            <v>171007.12</v>
          </cell>
          <cell r="K802">
            <v>0</v>
          </cell>
        </row>
        <row r="803">
          <cell r="C803" t="str">
            <v>B17229</v>
          </cell>
          <cell r="D803" t="str">
            <v>磷酸化修饰的bZIP转录因子调控香蕉果实成熟</v>
          </cell>
          <cell r="E803" t="str">
            <v>邝健飞</v>
          </cell>
          <cell r="F803" t="str">
            <v>30003835</v>
          </cell>
          <cell r="G803">
            <v>376458</v>
          </cell>
          <cell r="H803">
            <v>30500</v>
          </cell>
          <cell r="I803">
            <v>51863</v>
          </cell>
          <cell r="J803">
            <v>355095</v>
          </cell>
          <cell r="K803">
            <v>0</v>
          </cell>
        </row>
        <row r="804">
          <cell r="C804" t="str">
            <v>B17237</v>
          </cell>
          <cell r="D804" t="str">
            <v>细胞分裂素对荔枝果实成熟衰老的调控作用及</v>
          </cell>
          <cell r="E804" t="str">
            <v>黄旭明</v>
          </cell>
          <cell r="F804" t="str">
            <v>30000744</v>
          </cell>
          <cell r="G804">
            <v>359401.7</v>
          </cell>
          <cell r="H804">
            <v>28500</v>
          </cell>
          <cell r="I804">
            <v>38797.050000000003</v>
          </cell>
          <cell r="J804">
            <v>349104.65</v>
          </cell>
          <cell r="K804">
            <v>0</v>
          </cell>
        </row>
        <row r="805">
          <cell r="C805" t="str">
            <v>B17238</v>
          </cell>
          <cell r="D805" t="str">
            <v>基于SNPs分析和砧穗互作解析荔枝成花时间调</v>
          </cell>
          <cell r="E805" t="str">
            <v>周碧燕</v>
          </cell>
          <cell r="F805" t="str">
            <v>30000721</v>
          </cell>
          <cell r="G805">
            <v>520966.62</v>
          </cell>
          <cell r="H805">
            <v>30000</v>
          </cell>
          <cell r="I805">
            <v>37333.4</v>
          </cell>
          <cell r="J805">
            <v>513633.22</v>
          </cell>
          <cell r="K805">
            <v>0</v>
          </cell>
        </row>
        <row r="806">
          <cell r="C806" t="str">
            <v>B17239</v>
          </cell>
          <cell r="D806" t="str">
            <v>转录因子LcHd-Zip2 调控荔枝落果的分子机制</v>
          </cell>
          <cell r="E806" t="str">
            <v>李建国</v>
          </cell>
          <cell r="F806" t="str">
            <v>30000773</v>
          </cell>
          <cell r="G806">
            <v>585900</v>
          </cell>
          <cell r="H806">
            <v>30000</v>
          </cell>
          <cell r="I806">
            <v>57272.11</v>
          </cell>
          <cell r="J806">
            <v>558627.89</v>
          </cell>
          <cell r="K806">
            <v>0</v>
          </cell>
        </row>
        <row r="807">
          <cell r="C807" t="str">
            <v>B17240</v>
          </cell>
          <cell r="D807" t="str">
            <v>洋葱果聚糖外切水解酶(AcFEH)调控果聚糖代</v>
          </cell>
          <cell r="E807" t="str">
            <v>赵竑博</v>
          </cell>
          <cell r="F807" t="str">
            <v>30004131</v>
          </cell>
          <cell r="G807">
            <v>182515.75</v>
          </cell>
          <cell r="H807">
            <v>30000</v>
          </cell>
          <cell r="I807">
            <v>35703.69</v>
          </cell>
          <cell r="J807">
            <v>176812.06</v>
          </cell>
          <cell r="K807">
            <v>0</v>
          </cell>
        </row>
        <row r="808">
          <cell r="C808" t="str">
            <v>B18062</v>
          </cell>
          <cell r="D808" t="str">
            <v>菠萝MYB转录因子ACMYB1的抗寒功能鉴定</v>
          </cell>
          <cell r="E808" t="str">
            <v>刘朝阳</v>
          </cell>
          <cell r="F808" t="str">
            <v>30004243</v>
          </cell>
          <cell r="G808">
            <v>147567</v>
          </cell>
          <cell r="H808">
            <v>116500</v>
          </cell>
          <cell r="I808">
            <v>26975.360000000001</v>
          </cell>
          <cell r="J808">
            <v>237091.64</v>
          </cell>
          <cell r="K808">
            <v>0</v>
          </cell>
        </row>
        <row r="809">
          <cell r="C809" t="str">
            <v>B18063</v>
          </cell>
          <cell r="D809" t="str">
            <v>儿茶素合成及缩合单宁积累对龙眼果色色泽</v>
          </cell>
          <cell r="E809" t="str">
            <v>罗红辉</v>
          </cell>
          <cell r="F809" t="str">
            <v>31000289</v>
          </cell>
          <cell r="G809">
            <v>76041.2</v>
          </cell>
          <cell r="H809">
            <v>116500</v>
          </cell>
          <cell r="I809">
            <v>16500</v>
          </cell>
          <cell r="J809">
            <v>176041.2</v>
          </cell>
          <cell r="K809">
            <v>0</v>
          </cell>
        </row>
        <row r="810">
          <cell r="C810" t="str">
            <v>B18064</v>
          </cell>
          <cell r="D810" t="str">
            <v>番茄果实花青素合成调控基因ATROVIOLAC</v>
          </cell>
          <cell r="E810" t="str">
            <v>邱正坤</v>
          </cell>
          <cell r="F810" t="str">
            <v>30004303</v>
          </cell>
          <cell r="G810">
            <v>97174.6</v>
          </cell>
          <cell r="H810">
            <v>116500</v>
          </cell>
          <cell r="I810">
            <v>21300</v>
          </cell>
          <cell r="J810">
            <v>192374.6</v>
          </cell>
          <cell r="K810">
            <v>0</v>
          </cell>
        </row>
        <row r="811">
          <cell r="C811" t="str">
            <v>B18065</v>
          </cell>
          <cell r="D811" t="str">
            <v>酸性转化酶DISAI调控龙眼果肉退糖的机理研</v>
          </cell>
          <cell r="E811" t="str">
            <v>罗焘</v>
          </cell>
          <cell r="F811" t="str">
            <v>30004249</v>
          </cell>
          <cell r="G811">
            <v>149200</v>
          </cell>
          <cell r="H811">
            <v>116500</v>
          </cell>
          <cell r="I811">
            <v>18000</v>
          </cell>
          <cell r="J811">
            <v>247700</v>
          </cell>
          <cell r="K811">
            <v>0</v>
          </cell>
        </row>
        <row r="812">
          <cell r="C812" t="str">
            <v>B18090</v>
          </cell>
          <cell r="D812" t="str">
            <v>冷害影响采后香蕉果实成熟和品质形成过程中</v>
          </cell>
          <cell r="E812" t="str">
            <v>陆旺金</v>
          </cell>
          <cell r="F812" t="str">
            <v>30000769</v>
          </cell>
          <cell r="G812">
            <v>1867617.45</v>
          </cell>
          <cell r="H812">
            <v>111400</v>
          </cell>
          <cell r="I812">
            <v>277763</v>
          </cell>
          <cell r="J812">
            <v>1701254.45</v>
          </cell>
          <cell r="K812">
            <v>1000</v>
          </cell>
        </row>
        <row r="813">
          <cell r="C813" t="str">
            <v>B18099</v>
          </cell>
          <cell r="D813" t="str">
            <v>转录共抑制子SITPL3调控多心室番茄</v>
          </cell>
          <cell r="E813" t="str">
            <v>郝彦伟</v>
          </cell>
          <cell r="F813" t="str">
            <v>30004204</v>
          </cell>
          <cell r="G813">
            <v>176081.76</v>
          </cell>
          <cell r="H813">
            <v>182000</v>
          </cell>
          <cell r="I813">
            <v>76124</v>
          </cell>
          <cell r="J813">
            <v>281957.76000000001</v>
          </cell>
          <cell r="K813">
            <v>0</v>
          </cell>
        </row>
        <row r="814">
          <cell r="C814" t="str">
            <v>B18127</v>
          </cell>
          <cell r="D814" t="str">
            <v>MIR482/2118通过GA信号转导途径参与荔枝</v>
          </cell>
          <cell r="E814" t="str">
            <v>夏瑞</v>
          </cell>
          <cell r="F814" t="str">
            <v>30004199</v>
          </cell>
          <cell r="G814">
            <v>88762.05</v>
          </cell>
          <cell r="H814">
            <v>210000</v>
          </cell>
          <cell r="I814">
            <v>78908.479999999996</v>
          </cell>
          <cell r="J814">
            <v>219853.57</v>
          </cell>
          <cell r="K814">
            <v>2300</v>
          </cell>
        </row>
        <row r="815">
          <cell r="C815" t="str">
            <v>B18128</v>
          </cell>
          <cell r="D815" t="str">
            <v>荔枝果皮花色苷生物合成MYB负调控因子</v>
          </cell>
          <cell r="E815" t="str">
            <v>胡桂兵</v>
          </cell>
          <cell r="F815" t="str">
            <v>30000716</v>
          </cell>
          <cell r="G815">
            <v>233665.62</v>
          </cell>
          <cell r="H815">
            <v>210000</v>
          </cell>
          <cell r="I815">
            <v>30000</v>
          </cell>
          <cell r="J815">
            <v>413665.62</v>
          </cell>
          <cell r="K815">
            <v>0</v>
          </cell>
        </row>
        <row r="816">
          <cell r="C816" t="str">
            <v>B18129</v>
          </cell>
          <cell r="D816" t="str">
            <v>AP2/ERFS转录因子和油菜素内酯作调控</v>
          </cell>
          <cell r="E816" t="str">
            <v>康云艳</v>
          </cell>
          <cell r="F816" t="str">
            <v>30003482</v>
          </cell>
          <cell r="G816">
            <v>196308.16</v>
          </cell>
          <cell r="H816">
            <v>210000</v>
          </cell>
          <cell r="I816">
            <v>76305.789999999994</v>
          </cell>
          <cell r="J816">
            <v>330002.37</v>
          </cell>
          <cell r="K816">
            <v>0</v>
          </cell>
        </row>
        <row r="817">
          <cell r="C817" t="str">
            <v>B18130</v>
          </cell>
          <cell r="D817" t="str">
            <v>矮牵牛PHAAE13B及其泛素化修饰参与花色素</v>
          </cell>
          <cell r="E817" t="str">
            <v>陈国菊</v>
          </cell>
          <cell r="F817" t="str">
            <v>30000738</v>
          </cell>
          <cell r="G817">
            <v>271178.31</v>
          </cell>
          <cell r="H817">
            <v>199500</v>
          </cell>
          <cell r="I817">
            <v>28500</v>
          </cell>
          <cell r="J817">
            <v>442178.31</v>
          </cell>
          <cell r="K817">
            <v>0</v>
          </cell>
        </row>
        <row r="818">
          <cell r="C818" t="str">
            <v>B19027</v>
          </cell>
          <cell r="D818" t="str">
            <v>基于高密度遗传图谱的火龙果抗裂果QTL定位</v>
          </cell>
          <cell r="E818" t="str">
            <v>秦永华</v>
          </cell>
          <cell r="F818" t="str">
            <v>30003401</v>
          </cell>
          <cell r="G818">
            <v>93600</v>
          </cell>
          <cell r="H818">
            <v>0</v>
          </cell>
          <cell r="I818">
            <v>0</v>
          </cell>
          <cell r="J818">
            <v>93600</v>
          </cell>
          <cell r="K818">
            <v>0</v>
          </cell>
        </row>
        <row r="819">
          <cell r="C819" t="str">
            <v>B19062</v>
          </cell>
          <cell r="D819" t="str">
            <v>谷胱甘肽还原酶(GR)基因在硒处理延缓菜心采</v>
          </cell>
          <cell r="E819" t="str">
            <v>王光</v>
          </cell>
          <cell r="F819" t="str">
            <v>30004609</v>
          </cell>
          <cell r="G819">
            <v>144000</v>
          </cell>
          <cell r="H819">
            <v>15800</v>
          </cell>
          <cell r="I819">
            <v>19437.990000000002</v>
          </cell>
          <cell r="J819">
            <v>140362.01</v>
          </cell>
          <cell r="K819">
            <v>0</v>
          </cell>
        </row>
        <row r="820">
          <cell r="C820" t="str">
            <v>B19067</v>
          </cell>
          <cell r="D820" t="str">
            <v>生长素响应基因EiSAU23调控枇杷果实细胞膨</v>
          </cell>
          <cell r="E820" t="str">
            <v>苏文炳</v>
          </cell>
          <cell r="F820" t="str">
            <v>31000286</v>
          </cell>
          <cell r="G820">
            <v>150000</v>
          </cell>
          <cell r="H820">
            <v>16500</v>
          </cell>
          <cell r="I820">
            <v>92989.57</v>
          </cell>
          <cell r="J820">
            <v>73510.429999999993</v>
          </cell>
          <cell r="K820">
            <v>0</v>
          </cell>
        </row>
        <row r="821">
          <cell r="C821" t="str">
            <v>B19068</v>
          </cell>
          <cell r="D821" t="str">
            <v>SlHB8基因调控番茄单性结实形成的分子机制</v>
          </cell>
          <cell r="E821" t="str">
            <v>郝彦伟</v>
          </cell>
          <cell r="F821" t="str">
            <v>30004204</v>
          </cell>
          <cell r="G821">
            <v>126000</v>
          </cell>
          <cell r="H821">
            <v>13800</v>
          </cell>
          <cell r="I821">
            <v>13800</v>
          </cell>
          <cell r="J821">
            <v>126000</v>
          </cell>
          <cell r="K821">
            <v>0</v>
          </cell>
        </row>
        <row r="822">
          <cell r="C822" t="str">
            <v>B19069</v>
          </cell>
          <cell r="D822" t="str">
            <v>黄瓜生长素合成基因CsYUC8调控高温早衰的分</v>
          </cell>
          <cell r="E822" t="str">
            <v>颜爽爽</v>
          </cell>
          <cell r="F822" t="str">
            <v>30004524</v>
          </cell>
          <cell r="G822">
            <v>150000</v>
          </cell>
          <cell r="H822">
            <v>16500</v>
          </cell>
          <cell r="I822">
            <v>16500</v>
          </cell>
          <cell r="J822">
            <v>150000</v>
          </cell>
          <cell r="K822">
            <v>0</v>
          </cell>
        </row>
        <row r="823">
          <cell r="C823" t="str">
            <v>B19070</v>
          </cell>
          <cell r="D823" t="str">
            <v>基于组学的茶树抗轮斑病的防御机制研究</v>
          </cell>
          <cell r="E823" t="str">
            <v>张钰乾</v>
          </cell>
          <cell r="F823" t="str">
            <v>30004436</v>
          </cell>
          <cell r="G823">
            <v>120000</v>
          </cell>
          <cell r="H823">
            <v>13200</v>
          </cell>
          <cell r="I823">
            <v>18900</v>
          </cell>
          <cell r="J823">
            <v>114300</v>
          </cell>
          <cell r="K823">
            <v>0</v>
          </cell>
        </row>
        <row r="824">
          <cell r="C824" t="str">
            <v>B19113</v>
          </cell>
          <cell r="D824" t="str">
            <v>EIN3/EIL调控网络在香蕉果实成熟中的作用解</v>
          </cell>
          <cell r="E824" t="str">
            <v>邝健飞</v>
          </cell>
          <cell r="F824" t="str">
            <v>30003835</v>
          </cell>
          <cell r="G824">
            <v>290000</v>
          </cell>
          <cell r="H824">
            <v>29000</v>
          </cell>
          <cell r="I824">
            <v>32720</v>
          </cell>
          <cell r="J824">
            <v>286280</v>
          </cell>
          <cell r="K824">
            <v>0</v>
          </cell>
        </row>
        <row r="825">
          <cell r="C825" t="str">
            <v>B19121</v>
          </cell>
          <cell r="D825" t="str">
            <v>调控火龙果甜菜素生物合成核心MYB转录因子</v>
          </cell>
          <cell r="E825" t="str">
            <v>秦永华</v>
          </cell>
          <cell r="F825" t="str">
            <v>30003401</v>
          </cell>
          <cell r="G825">
            <v>285000</v>
          </cell>
          <cell r="H825">
            <v>28500</v>
          </cell>
          <cell r="I825">
            <v>28500</v>
          </cell>
          <cell r="J825">
            <v>285000</v>
          </cell>
          <cell r="K825">
            <v>0</v>
          </cell>
        </row>
        <row r="826">
          <cell r="C826" t="str">
            <v>B19122</v>
          </cell>
          <cell r="D826" t="str">
            <v>番茄青枯病抗病基因bw12的图位克隆及功能验</v>
          </cell>
          <cell r="E826" t="str">
            <v>汪国平</v>
          </cell>
          <cell r="F826" t="str">
            <v>30000731</v>
          </cell>
          <cell r="G826">
            <v>290000</v>
          </cell>
          <cell r="H826">
            <v>29000</v>
          </cell>
          <cell r="I826">
            <v>29000</v>
          </cell>
          <cell r="J826">
            <v>290000</v>
          </cell>
          <cell r="K826">
            <v>0</v>
          </cell>
        </row>
        <row r="827">
          <cell r="C827" t="str">
            <v>B19124</v>
          </cell>
          <cell r="D827" t="str">
            <v>菜心BcAMT1;2的生物学功能及其调控氮素吸收</v>
          </cell>
          <cell r="E827" t="str">
            <v>宋世威</v>
          </cell>
          <cell r="F827" t="str">
            <v>30003415</v>
          </cell>
          <cell r="G827">
            <v>290000</v>
          </cell>
          <cell r="H827">
            <v>29000</v>
          </cell>
          <cell r="I827">
            <v>177631.34</v>
          </cell>
          <cell r="J827">
            <v>141368.66</v>
          </cell>
          <cell r="K827">
            <v>0</v>
          </cell>
        </row>
        <row r="828">
          <cell r="C828" t="str">
            <v>B19168</v>
          </cell>
          <cell r="D828" t="str">
            <v>冷害影响采后香蕉果实成熟和品质形成过程中</v>
          </cell>
          <cell r="E828" t="str">
            <v>陆旺金</v>
          </cell>
          <cell r="F828" t="str">
            <v>30000769</v>
          </cell>
          <cell r="G828">
            <v>0</v>
          </cell>
          <cell r="H828">
            <v>0</v>
          </cell>
          <cell r="I828">
            <v>0</v>
          </cell>
          <cell r="J828">
            <v>0</v>
          </cell>
          <cell r="K828">
            <v>0</v>
          </cell>
        </row>
        <row r="829">
          <cell r="C829" t="str">
            <v>B20011</v>
          </cell>
          <cell r="D829" t="str">
            <v>Molcular regulation offructan degradatio</v>
          </cell>
          <cell r="E829" t="str">
            <v>赵竑博</v>
          </cell>
          <cell r="F829" t="str">
            <v>30004131</v>
          </cell>
          <cell r="G829">
            <v>0</v>
          </cell>
          <cell r="H829">
            <v>163528</v>
          </cell>
          <cell r="I829">
            <v>0</v>
          </cell>
          <cell r="J829">
            <v>163528</v>
          </cell>
          <cell r="K829">
            <v>0</v>
          </cell>
        </row>
        <row r="830">
          <cell r="C830" t="str">
            <v>B17142</v>
          </cell>
          <cell r="D830" t="str">
            <v>“破茧成蝶”香云纱时尚化作品展</v>
          </cell>
          <cell r="E830" t="str">
            <v>金惠</v>
          </cell>
          <cell r="F830" t="str">
            <v>30000808</v>
          </cell>
          <cell r="G830">
            <v>240127.86</v>
          </cell>
          <cell r="H830">
            <v>0</v>
          </cell>
          <cell r="I830">
            <v>34319.4</v>
          </cell>
          <cell r="J830">
            <v>205808.46</v>
          </cell>
          <cell r="K830">
            <v>0</v>
          </cell>
        </row>
        <row r="831">
          <cell r="C831" t="str">
            <v>B18197</v>
          </cell>
          <cell r="D831" t="str">
            <v>失智老人可穿戴产品的交互设计研究</v>
          </cell>
          <cell r="E831" t="str">
            <v>张艳河</v>
          </cell>
          <cell r="F831" t="str">
            <v>30003427</v>
          </cell>
          <cell r="G831">
            <v>113400</v>
          </cell>
          <cell r="H831">
            <v>0</v>
          </cell>
          <cell r="I831">
            <v>0</v>
          </cell>
          <cell r="J831">
            <v>113400</v>
          </cell>
          <cell r="K831">
            <v>0</v>
          </cell>
        </row>
        <row r="832">
          <cell r="C832" t="str">
            <v>B12024</v>
          </cell>
          <cell r="D832" t="str">
            <v>有机胂添加剂对环境暴露胁迫的分子诊断与早</v>
          </cell>
          <cell r="E832" t="str">
            <v>孙永学</v>
          </cell>
          <cell r="F832" t="str">
            <v>30000906</v>
          </cell>
          <cell r="G832">
            <v>0</v>
          </cell>
          <cell r="H832">
            <v>0</v>
          </cell>
          <cell r="I832">
            <v>0</v>
          </cell>
          <cell r="J832">
            <v>0</v>
          </cell>
          <cell r="K832">
            <v>0</v>
          </cell>
        </row>
        <row r="833">
          <cell r="C833" t="str">
            <v>B12025</v>
          </cell>
          <cell r="D833" t="str">
            <v>头孢喹肟PK/PD参数与两种病原菌防耐药突变</v>
          </cell>
          <cell r="E833" t="str">
            <v>丁焕中</v>
          </cell>
          <cell r="F833" t="str">
            <v>30001747</v>
          </cell>
          <cell r="G833">
            <v>0</v>
          </cell>
          <cell r="H833">
            <v>0</v>
          </cell>
          <cell r="I833">
            <v>0</v>
          </cell>
          <cell r="J833">
            <v>0</v>
          </cell>
          <cell r="K833">
            <v>0</v>
          </cell>
        </row>
        <row r="834">
          <cell r="C834" t="str">
            <v>B12026</v>
          </cell>
          <cell r="D834" t="str">
            <v>基于截短侧耳素类孪兽药的设计合成与活性研</v>
          </cell>
          <cell r="E834" t="str">
            <v>方炳虎</v>
          </cell>
          <cell r="F834" t="str">
            <v>30000862</v>
          </cell>
          <cell r="G834">
            <v>0</v>
          </cell>
          <cell r="H834">
            <v>0</v>
          </cell>
          <cell r="I834">
            <v>0</v>
          </cell>
          <cell r="J834">
            <v>0</v>
          </cell>
          <cell r="K834">
            <v>0</v>
          </cell>
        </row>
        <row r="835">
          <cell r="C835" t="str">
            <v>B12029</v>
          </cell>
          <cell r="D835" t="str">
            <v>猪免疫识别信号途径RIG-I的分子作用及其在</v>
          </cell>
          <cell r="E835" t="str">
            <v>陈金顶</v>
          </cell>
          <cell r="F835" t="str">
            <v>30000897</v>
          </cell>
          <cell r="G835">
            <v>0</v>
          </cell>
          <cell r="H835">
            <v>0</v>
          </cell>
          <cell r="I835">
            <v>0</v>
          </cell>
          <cell r="J835">
            <v>0</v>
          </cell>
          <cell r="K835">
            <v>0</v>
          </cell>
        </row>
        <row r="836">
          <cell r="C836" t="str">
            <v>B12105</v>
          </cell>
          <cell r="D836" t="str">
            <v>兽医药理学与毒理学</v>
          </cell>
          <cell r="E836" t="str">
            <v>刘雅红</v>
          </cell>
          <cell r="F836" t="str">
            <v>30000008</v>
          </cell>
          <cell r="G836">
            <v>0</v>
          </cell>
          <cell r="H836">
            <v>0</v>
          </cell>
          <cell r="I836">
            <v>0</v>
          </cell>
          <cell r="J836">
            <v>0</v>
          </cell>
          <cell r="K836">
            <v>0</v>
          </cell>
        </row>
        <row r="837">
          <cell r="C837" t="str">
            <v>B13034</v>
          </cell>
          <cell r="D837" t="str">
            <v>II型PRRSV重要抗原表位的筛选及其生物学功</v>
          </cell>
          <cell r="E837" t="str">
            <v>王衡</v>
          </cell>
          <cell r="F837" t="str">
            <v>30003473</v>
          </cell>
          <cell r="G837">
            <v>0</v>
          </cell>
          <cell r="H837">
            <v>0</v>
          </cell>
          <cell r="I837">
            <v>0</v>
          </cell>
          <cell r="J837">
            <v>0</v>
          </cell>
          <cell r="K837">
            <v>0</v>
          </cell>
        </row>
        <row r="838">
          <cell r="C838" t="str">
            <v>B13075</v>
          </cell>
          <cell r="D838" t="str">
            <v>宠物贾第虫人畜共患基因型传播与致病的分子</v>
          </cell>
          <cell r="E838" t="str">
            <v>李国清</v>
          </cell>
          <cell r="F838" t="str">
            <v>30000885</v>
          </cell>
          <cell r="G838">
            <v>0.71</v>
          </cell>
          <cell r="H838">
            <v>0</v>
          </cell>
          <cell r="I838">
            <v>0.71</v>
          </cell>
          <cell r="J838">
            <v>0</v>
          </cell>
          <cell r="K838">
            <v>0</v>
          </cell>
        </row>
        <row r="839">
          <cell r="C839" t="str">
            <v>B13076</v>
          </cell>
          <cell r="D839" t="str">
            <v>乙型脑炎病毒NS1蛋白与宿主蛋白互作的分子</v>
          </cell>
          <cell r="E839" t="str">
            <v>亓文宝</v>
          </cell>
          <cell r="F839" t="str">
            <v>30003211</v>
          </cell>
          <cell r="G839">
            <v>7.0000000000000007E-2</v>
          </cell>
          <cell r="H839">
            <v>0</v>
          </cell>
          <cell r="I839">
            <v>7.0000000000000007E-2</v>
          </cell>
          <cell r="J839">
            <v>0</v>
          </cell>
          <cell r="K839">
            <v>0</v>
          </cell>
        </row>
        <row r="840">
          <cell r="C840" t="str">
            <v>B13077</v>
          </cell>
          <cell r="D840" t="str">
            <v>猪繁殖与呼吸综合征病毒非结构蛋白NSP9功能</v>
          </cell>
          <cell r="E840" t="str">
            <v>张桂红</v>
          </cell>
          <cell r="F840" t="str">
            <v>30000917</v>
          </cell>
          <cell r="G840">
            <v>10.83</v>
          </cell>
          <cell r="H840">
            <v>0</v>
          </cell>
          <cell r="I840">
            <v>10.83</v>
          </cell>
          <cell r="J840">
            <v>0</v>
          </cell>
          <cell r="K840">
            <v>0</v>
          </cell>
        </row>
        <row r="841">
          <cell r="C841" t="str">
            <v>B13078</v>
          </cell>
          <cell r="D841" t="str">
            <v>RamA与MarA和SoxRS对沙门菌</v>
          </cell>
          <cell r="E841" t="str">
            <v>蒋红霞</v>
          </cell>
          <cell r="F841" t="str">
            <v>30000913</v>
          </cell>
          <cell r="G841">
            <v>223.86</v>
          </cell>
          <cell r="H841">
            <v>0</v>
          </cell>
          <cell r="I841">
            <v>223.86</v>
          </cell>
          <cell r="J841">
            <v>0</v>
          </cell>
          <cell r="K841">
            <v>0</v>
          </cell>
        </row>
        <row r="842">
          <cell r="C842" t="str">
            <v>B13079</v>
          </cell>
          <cell r="D842" t="str">
            <v>介导五类药物耐药基因cfr在动物源病原菌中</v>
          </cell>
          <cell r="E842" t="str">
            <v>廖晓萍</v>
          </cell>
          <cell r="F842" t="str">
            <v>30002255</v>
          </cell>
          <cell r="G842">
            <v>10.33</v>
          </cell>
          <cell r="H842">
            <v>0</v>
          </cell>
          <cell r="I842">
            <v>10.33</v>
          </cell>
          <cell r="J842">
            <v>0</v>
          </cell>
          <cell r="K842">
            <v>0</v>
          </cell>
        </row>
        <row r="843">
          <cell r="C843" t="str">
            <v>B13105</v>
          </cell>
          <cell r="D843" t="str">
            <v>鹅不食草倍半萜类化合物抗流感病毒作用机制</v>
          </cell>
          <cell r="E843" t="str">
            <v>陈建新</v>
          </cell>
          <cell r="F843" t="str">
            <v>30000921</v>
          </cell>
          <cell r="G843">
            <v>11159.08</v>
          </cell>
          <cell r="H843">
            <v>0</v>
          </cell>
          <cell r="I843">
            <v>0</v>
          </cell>
          <cell r="J843">
            <v>11159.08</v>
          </cell>
          <cell r="K843">
            <v>0</v>
          </cell>
        </row>
        <row r="844">
          <cell r="C844" t="str">
            <v>B13124</v>
          </cell>
          <cell r="D844" t="str">
            <v>抗菌药残留对动物病原菌耐药性产生和传播的</v>
          </cell>
          <cell r="E844" t="str">
            <v>刘雅红</v>
          </cell>
          <cell r="F844" t="str">
            <v>30000008</v>
          </cell>
          <cell r="G844">
            <v>1558.95</v>
          </cell>
          <cell r="H844">
            <v>0</v>
          </cell>
          <cell r="I844">
            <v>1558.95</v>
          </cell>
          <cell r="J844">
            <v>0</v>
          </cell>
          <cell r="K844">
            <v>0</v>
          </cell>
        </row>
        <row r="845">
          <cell r="C845" t="str">
            <v>B13148</v>
          </cell>
          <cell r="D845" t="str">
            <v>细胞NF-κB和IRF7信号转导途径介导的固有免</v>
          </cell>
          <cell r="E845" t="str">
            <v>任涛</v>
          </cell>
          <cell r="F845" t="str">
            <v>30000899</v>
          </cell>
          <cell r="G845">
            <v>3050.51</v>
          </cell>
          <cell r="H845">
            <v>0</v>
          </cell>
          <cell r="I845">
            <v>154.30000000000001</v>
          </cell>
          <cell r="J845">
            <v>2896.21</v>
          </cell>
          <cell r="K845">
            <v>0</v>
          </cell>
        </row>
        <row r="846">
          <cell r="C846" t="str">
            <v>B13163</v>
          </cell>
          <cell r="D846" t="str">
            <v>类特异性分子印迹聚合物的设计合成、表征及</v>
          </cell>
          <cell r="E846" t="str">
            <v>贺利民</v>
          </cell>
          <cell r="F846" t="str">
            <v>30000922</v>
          </cell>
          <cell r="G846">
            <v>1925.85</v>
          </cell>
          <cell r="H846">
            <v>0</v>
          </cell>
          <cell r="I846">
            <v>0</v>
          </cell>
          <cell r="J846">
            <v>1925.85</v>
          </cell>
          <cell r="K846">
            <v>0</v>
          </cell>
        </row>
        <row r="847">
          <cell r="C847" t="str">
            <v>B13172</v>
          </cell>
          <cell r="D847" t="str">
            <v>基于纳米晶技术的纳米兽药的设计及体内作用</v>
          </cell>
          <cell r="E847" t="str">
            <v>方炳虎</v>
          </cell>
          <cell r="F847" t="str">
            <v>30000862</v>
          </cell>
          <cell r="G847">
            <v>1455.85</v>
          </cell>
          <cell r="H847">
            <v>0</v>
          </cell>
          <cell r="I847">
            <v>0</v>
          </cell>
          <cell r="J847">
            <v>1455.85</v>
          </cell>
          <cell r="K847">
            <v>0</v>
          </cell>
        </row>
        <row r="848">
          <cell r="C848" t="str">
            <v>B13180</v>
          </cell>
          <cell r="D848" t="str">
            <v>cfa-miR-143在调控犬流感病毒致病机制的研</v>
          </cell>
          <cell r="E848" t="str">
            <v>李守军</v>
          </cell>
          <cell r="F848" t="str">
            <v>30000918</v>
          </cell>
          <cell r="G848">
            <v>36.24</v>
          </cell>
          <cell r="H848">
            <v>0</v>
          </cell>
          <cell r="I848">
            <v>0</v>
          </cell>
          <cell r="J848">
            <v>36.24</v>
          </cell>
          <cell r="K848">
            <v>0</v>
          </cell>
        </row>
        <row r="849">
          <cell r="C849" t="str">
            <v>B13184</v>
          </cell>
          <cell r="D849" t="str">
            <v>马波沙星与头孢喹肟半体内和休内药动药效学</v>
          </cell>
          <cell r="E849" t="str">
            <v>曾振灵</v>
          </cell>
          <cell r="F849" t="str">
            <v>30000864</v>
          </cell>
          <cell r="G849">
            <v>47292.65</v>
          </cell>
          <cell r="H849">
            <v>0</v>
          </cell>
          <cell r="I849">
            <v>350.03</v>
          </cell>
          <cell r="J849">
            <v>46942.62</v>
          </cell>
          <cell r="K849">
            <v>0</v>
          </cell>
        </row>
        <row r="850">
          <cell r="C850" t="str">
            <v>B14005</v>
          </cell>
          <cell r="D850" t="str">
            <v>小鼠子宫中谷胱甘肽过氧化物酶3(GPX3)的调</v>
          </cell>
          <cell r="E850" t="str">
            <v>杨增明</v>
          </cell>
          <cell r="F850" t="str">
            <v>30003803</v>
          </cell>
          <cell r="G850">
            <v>17.940000000000001</v>
          </cell>
          <cell r="H850">
            <v>0</v>
          </cell>
          <cell r="I850">
            <v>17.940000000000001</v>
          </cell>
          <cell r="J850">
            <v>0</v>
          </cell>
          <cell r="K850">
            <v>0</v>
          </cell>
        </row>
        <row r="851">
          <cell r="C851" t="str">
            <v>B14020</v>
          </cell>
          <cell r="D851" t="str">
            <v>甲状腺激素脱碘酶DIO3在小鼠胚胎着床过程中</v>
          </cell>
          <cell r="E851" t="str">
            <v>刘极龙</v>
          </cell>
          <cell r="F851" t="str">
            <v>30003837</v>
          </cell>
          <cell r="G851">
            <v>0</v>
          </cell>
          <cell r="H851">
            <v>0</v>
          </cell>
          <cell r="I851">
            <v>0</v>
          </cell>
          <cell r="J851">
            <v>0</v>
          </cell>
          <cell r="K851">
            <v>0</v>
          </cell>
        </row>
        <row r="852">
          <cell r="C852" t="str">
            <v>B15007</v>
          </cell>
          <cell r="D852" t="str">
            <v>基于金属增强效应的高性能双光子荧光纳米探</v>
          </cell>
          <cell r="E852" t="str">
            <v>靳珍</v>
          </cell>
          <cell r="F852" t="str">
            <v>30003747</v>
          </cell>
          <cell r="G852">
            <v>17907.22</v>
          </cell>
          <cell r="H852">
            <v>0</v>
          </cell>
          <cell r="I852">
            <v>0</v>
          </cell>
          <cell r="J852">
            <v>17907.22</v>
          </cell>
          <cell r="K852">
            <v>0</v>
          </cell>
        </row>
        <row r="853">
          <cell r="C853" t="str">
            <v>B15027</v>
          </cell>
          <cell r="D853" t="str">
            <v>动物源大肠杆菌HI2型多重耐药质粒流行特</v>
          </cell>
          <cell r="E853" t="str">
            <v>孙坚</v>
          </cell>
          <cell r="F853" t="str">
            <v>30003790</v>
          </cell>
          <cell r="G853">
            <v>0.59</v>
          </cell>
          <cell r="H853">
            <v>0</v>
          </cell>
          <cell r="I853">
            <v>0</v>
          </cell>
          <cell r="J853">
            <v>0.59</v>
          </cell>
          <cell r="K853">
            <v>0</v>
          </cell>
        </row>
        <row r="854">
          <cell r="C854" t="str">
            <v>B15029</v>
          </cell>
          <cell r="D854" t="str">
            <v>马驹抗原提成细胞抗马红球菌感染机理的</v>
          </cell>
          <cell r="E854" t="str">
            <v>孙凌霜</v>
          </cell>
          <cell r="F854" t="str">
            <v>30003726</v>
          </cell>
          <cell r="G854">
            <v>30671.200000000001</v>
          </cell>
          <cell r="H854">
            <v>0</v>
          </cell>
          <cell r="I854">
            <v>0</v>
          </cell>
          <cell r="J854">
            <v>30671.200000000001</v>
          </cell>
          <cell r="K854">
            <v>0</v>
          </cell>
        </row>
        <row r="855">
          <cell r="C855" t="str">
            <v>B15030</v>
          </cell>
          <cell r="D855" t="str">
            <v>Msr介导肉鸡砷毒性氧化应激与蛋白修复</v>
          </cell>
          <cell r="E855" t="str">
            <v>胡莲美</v>
          </cell>
          <cell r="F855" t="str">
            <v>30003516</v>
          </cell>
          <cell r="G855">
            <v>20750.36</v>
          </cell>
          <cell r="H855">
            <v>0</v>
          </cell>
          <cell r="I855">
            <v>4291</v>
          </cell>
          <cell r="J855">
            <v>16459.36</v>
          </cell>
          <cell r="K855">
            <v>0</v>
          </cell>
        </row>
        <row r="856">
          <cell r="C856" t="str">
            <v>B15046</v>
          </cell>
          <cell r="D856" t="str">
            <v>胚胎着床和蜕膜化过程中多胺的调节及功能</v>
          </cell>
          <cell r="E856" t="str">
            <v>杨增明</v>
          </cell>
          <cell r="F856" t="str">
            <v>30003803</v>
          </cell>
          <cell r="G856">
            <v>5582.96</v>
          </cell>
          <cell r="H856">
            <v>0</v>
          </cell>
          <cell r="I856">
            <v>0</v>
          </cell>
          <cell r="J856">
            <v>5582.96</v>
          </cell>
          <cell r="K856">
            <v>0</v>
          </cell>
        </row>
        <row r="857">
          <cell r="C857" t="str">
            <v>B15067</v>
          </cell>
          <cell r="D857" t="str">
            <v>炎性体NLRP3/ASC/Caspase-1活化平台介导</v>
          </cell>
          <cell r="E857" t="str">
            <v>赵明秋</v>
          </cell>
          <cell r="F857" t="str">
            <v>30000940</v>
          </cell>
          <cell r="G857">
            <v>270535.58</v>
          </cell>
          <cell r="H857">
            <v>0</v>
          </cell>
          <cell r="I857">
            <v>0</v>
          </cell>
          <cell r="J857">
            <v>270535.58</v>
          </cell>
          <cell r="K857">
            <v>0</v>
          </cell>
        </row>
        <row r="858">
          <cell r="C858" t="str">
            <v>B15069</v>
          </cell>
          <cell r="D858" t="str">
            <v>参苓白术散对仔猪断奶腹泻肠道菌群区系变</v>
          </cell>
          <cell r="E858" t="str">
            <v>郭世宁</v>
          </cell>
          <cell r="F858" t="str">
            <v>30002504</v>
          </cell>
          <cell r="G858">
            <v>8342.0400000000009</v>
          </cell>
          <cell r="H858">
            <v>0</v>
          </cell>
          <cell r="I858">
            <v>0</v>
          </cell>
          <cell r="J858">
            <v>8342.0400000000009</v>
          </cell>
          <cell r="K858">
            <v>0</v>
          </cell>
        </row>
        <row r="859">
          <cell r="C859" t="str">
            <v>B15093</v>
          </cell>
          <cell r="D859" t="str">
            <v>猪瘟病毒感染诱导的内质网应激-自噬对其免</v>
          </cell>
          <cell r="E859" t="str">
            <v>陈金顶</v>
          </cell>
          <cell r="F859" t="str">
            <v>30000897</v>
          </cell>
          <cell r="G859">
            <v>537415.88</v>
          </cell>
          <cell r="H859">
            <v>0</v>
          </cell>
          <cell r="I859">
            <v>0</v>
          </cell>
          <cell r="J859">
            <v>537415.88</v>
          </cell>
          <cell r="K859">
            <v>0</v>
          </cell>
        </row>
        <row r="860">
          <cell r="C860" t="str">
            <v>B15106</v>
          </cell>
          <cell r="D860" t="str">
            <v>沙门氏菌CRISPR/Cas系统抵御质粒介导的喹诺</v>
          </cell>
          <cell r="E860" t="str">
            <v>张建民</v>
          </cell>
          <cell r="F860" t="str">
            <v>30003950</v>
          </cell>
          <cell r="G860">
            <v>132.44</v>
          </cell>
          <cell r="H860">
            <v>0</v>
          </cell>
          <cell r="I860">
            <v>0</v>
          </cell>
          <cell r="J860">
            <v>132.44</v>
          </cell>
          <cell r="K860">
            <v>0</v>
          </cell>
        </row>
        <row r="861">
          <cell r="C861" t="str">
            <v>B16034</v>
          </cell>
          <cell r="D861" t="str">
            <v>microRNAs在两性胸腺差异性退化中的作用及</v>
          </cell>
          <cell r="E861" t="str">
            <v>李玉谷</v>
          </cell>
          <cell r="F861" t="str">
            <v>30000859</v>
          </cell>
          <cell r="G861">
            <v>144250.82999999999</v>
          </cell>
          <cell r="H861">
            <v>0</v>
          </cell>
          <cell r="I861">
            <v>6800</v>
          </cell>
          <cell r="J861">
            <v>137450.82999999999</v>
          </cell>
          <cell r="K861">
            <v>0</v>
          </cell>
        </row>
        <row r="862">
          <cell r="C862" t="str">
            <v>B16036</v>
          </cell>
          <cell r="D862" t="str">
            <v>基于分子印迹技术分离与分析多肽类抗生素</v>
          </cell>
          <cell r="E862" t="str">
            <v>贺利民</v>
          </cell>
          <cell r="F862" t="str">
            <v>30000922</v>
          </cell>
          <cell r="G862">
            <v>35134.47</v>
          </cell>
          <cell r="H862">
            <v>0</v>
          </cell>
          <cell r="I862">
            <v>0</v>
          </cell>
          <cell r="J862">
            <v>35134.47</v>
          </cell>
          <cell r="K862">
            <v>0</v>
          </cell>
        </row>
        <row r="863">
          <cell r="C863" t="str">
            <v>B16037</v>
          </cell>
          <cell r="D863" t="str">
            <v>五环三萜类化合物抑制流感病毒的构效关系</v>
          </cell>
          <cell r="E863" t="str">
            <v>陈建新</v>
          </cell>
          <cell r="F863" t="str">
            <v>30000921</v>
          </cell>
          <cell r="G863">
            <v>92882.12</v>
          </cell>
          <cell r="H863">
            <v>0</v>
          </cell>
          <cell r="I863">
            <v>15584.77</v>
          </cell>
          <cell r="J863">
            <v>77297.350000000006</v>
          </cell>
          <cell r="K863">
            <v>0</v>
          </cell>
        </row>
        <row r="864">
          <cell r="C864" t="str">
            <v>B16038</v>
          </cell>
          <cell r="D864" t="str">
            <v>线粒体自噬在高铜诱导肉鸡病理发生中的作</v>
          </cell>
          <cell r="E864" t="str">
            <v>唐兆新</v>
          </cell>
          <cell r="F864" t="str">
            <v>30000878</v>
          </cell>
          <cell r="G864">
            <v>365722.5</v>
          </cell>
          <cell r="H864">
            <v>0</v>
          </cell>
          <cell r="I864">
            <v>20142.3</v>
          </cell>
          <cell r="J864">
            <v>345580.2</v>
          </cell>
          <cell r="K864">
            <v>0</v>
          </cell>
        </row>
        <row r="865">
          <cell r="C865" t="str">
            <v>B16053</v>
          </cell>
          <cell r="D865" t="str">
            <v>Snail在着床、内膜重建、异位症中的功能及</v>
          </cell>
          <cell r="E865" t="str">
            <v>梁晓欢</v>
          </cell>
          <cell r="F865" t="str">
            <v>30003802</v>
          </cell>
          <cell r="G865">
            <v>144.02000000000001</v>
          </cell>
          <cell r="H865">
            <v>0</v>
          </cell>
          <cell r="I865">
            <v>0</v>
          </cell>
          <cell r="J865">
            <v>144.02000000000001</v>
          </cell>
          <cell r="K865">
            <v>0</v>
          </cell>
        </row>
        <row r="866">
          <cell r="C866" t="str">
            <v>B16062</v>
          </cell>
          <cell r="D866" t="str">
            <v>TRPC在肉鸡肺动脉高压综合征发病机制中的</v>
          </cell>
          <cell r="E866" t="str">
            <v>李英</v>
          </cell>
          <cell r="F866" t="str">
            <v>30000856</v>
          </cell>
          <cell r="G866">
            <v>29973.360000000001</v>
          </cell>
          <cell r="H866">
            <v>0</v>
          </cell>
          <cell r="I866">
            <v>6850</v>
          </cell>
          <cell r="J866">
            <v>23123.360000000001</v>
          </cell>
          <cell r="K866">
            <v>5050</v>
          </cell>
        </row>
        <row r="867">
          <cell r="C867" t="str">
            <v>B16073</v>
          </cell>
          <cell r="D867" t="str">
            <v>质粒协助沙门菌的适应性及其机制研究</v>
          </cell>
          <cell r="E867" t="str">
            <v>刘雅红</v>
          </cell>
          <cell r="F867" t="str">
            <v>30000008</v>
          </cell>
          <cell r="G867">
            <v>1559732.75</v>
          </cell>
          <cell r="H867">
            <v>102000</v>
          </cell>
          <cell r="I867">
            <v>117534.09</v>
          </cell>
          <cell r="J867">
            <v>1544198.66</v>
          </cell>
          <cell r="K867">
            <v>0</v>
          </cell>
        </row>
        <row r="868">
          <cell r="C868" t="str">
            <v>B16077</v>
          </cell>
          <cell r="D868" t="str">
            <v>RLR信号通路在禽流感天然免疫反应</v>
          </cell>
          <cell r="E868" t="str">
            <v>廖明</v>
          </cell>
          <cell r="F868" t="str">
            <v>30000892</v>
          </cell>
          <cell r="G868">
            <v>162752.73000000001</v>
          </cell>
          <cell r="H868">
            <v>0</v>
          </cell>
          <cell r="I868">
            <v>33212</v>
          </cell>
          <cell r="J868">
            <v>129540.73</v>
          </cell>
          <cell r="K868">
            <v>0</v>
          </cell>
        </row>
        <row r="869">
          <cell r="C869" t="str">
            <v>B16087</v>
          </cell>
          <cell r="D869" t="str">
            <v>泛耐药肠杆菌科细菌在动物、食物、人之间传</v>
          </cell>
          <cell r="E869" t="str">
            <v>刘健华</v>
          </cell>
          <cell r="F869" t="str">
            <v>30000858</v>
          </cell>
          <cell r="G869">
            <v>32075.89</v>
          </cell>
          <cell r="H869">
            <v>0</v>
          </cell>
          <cell r="I869">
            <v>27689.200000000001</v>
          </cell>
          <cell r="J869">
            <v>4386.6899999999996</v>
          </cell>
          <cell r="K869">
            <v>0</v>
          </cell>
        </row>
        <row r="870">
          <cell r="C870" t="str">
            <v>B17046</v>
          </cell>
          <cell r="D870" t="str">
            <v>紫锥菊多糖及其硫酸化衍生物对鸡树突状细胞</v>
          </cell>
          <cell r="E870" t="str">
            <v>刘翠</v>
          </cell>
          <cell r="F870" t="str">
            <v>30003978</v>
          </cell>
          <cell r="G870">
            <v>0.13</v>
          </cell>
          <cell r="H870">
            <v>0</v>
          </cell>
          <cell r="I870">
            <v>0</v>
          </cell>
          <cell r="J870">
            <v>0.13</v>
          </cell>
          <cell r="K870">
            <v>0</v>
          </cell>
        </row>
        <row r="871">
          <cell r="C871" t="str">
            <v>B17054</v>
          </cell>
          <cell r="D871" t="str">
            <v>ATP与胚胎着床及蜕膜化的关系</v>
          </cell>
          <cell r="E871" t="str">
            <v>杨增明</v>
          </cell>
          <cell r="F871" t="str">
            <v>30003803</v>
          </cell>
          <cell r="G871">
            <v>80065.509999999995</v>
          </cell>
          <cell r="H871">
            <v>28750</v>
          </cell>
          <cell r="I871">
            <v>31450</v>
          </cell>
          <cell r="J871">
            <v>77365.509999999995</v>
          </cell>
          <cell r="K871">
            <v>0</v>
          </cell>
        </row>
        <row r="872">
          <cell r="C872" t="str">
            <v>B17081</v>
          </cell>
          <cell r="D872" t="str">
            <v>犬猫锡兰钩虫人畜互传与致病的分子特性</v>
          </cell>
          <cell r="E872" t="str">
            <v>李国清</v>
          </cell>
          <cell r="F872" t="str">
            <v>30000885</v>
          </cell>
          <cell r="G872">
            <v>512260.29</v>
          </cell>
          <cell r="H872">
            <v>31000</v>
          </cell>
          <cell r="I872">
            <v>52242.82</v>
          </cell>
          <cell r="J872">
            <v>491017.47</v>
          </cell>
          <cell r="K872">
            <v>0</v>
          </cell>
        </row>
        <row r="873">
          <cell r="C873" t="str">
            <v>B17082</v>
          </cell>
          <cell r="D873" t="str">
            <v>禽白血病病毒新亚群受体的解析及其介导的分</v>
          </cell>
          <cell r="E873" t="str">
            <v>曹伟胜</v>
          </cell>
          <cell r="F873" t="str">
            <v>30002254</v>
          </cell>
          <cell r="G873">
            <v>195994.09</v>
          </cell>
          <cell r="H873">
            <v>31000</v>
          </cell>
          <cell r="I873">
            <v>150797.99</v>
          </cell>
          <cell r="J873">
            <v>76196.100000000006</v>
          </cell>
          <cell r="K873">
            <v>0</v>
          </cell>
        </row>
        <row r="874">
          <cell r="C874" t="str">
            <v>B17083</v>
          </cell>
          <cell r="D874" t="str">
            <v>感染犬流感病毒的宿主miRNAs和mRNAs数据库</v>
          </cell>
          <cell r="E874" t="str">
            <v>李守军</v>
          </cell>
          <cell r="F874" t="str">
            <v>30000918</v>
          </cell>
          <cell r="G874">
            <v>134027.09</v>
          </cell>
          <cell r="H874">
            <v>42445</v>
          </cell>
          <cell r="I874">
            <v>54766.98</v>
          </cell>
          <cell r="J874">
            <v>121705.11</v>
          </cell>
          <cell r="K874">
            <v>0</v>
          </cell>
        </row>
        <row r="875">
          <cell r="C875" t="str">
            <v>B17085</v>
          </cell>
          <cell r="D875" t="str">
            <v>H9N2源禽流感病毒PB2基因同时适应禽类和哺</v>
          </cell>
          <cell r="E875" t="str">
            <v>亓文宝</v>
          </cell>
          <cell r="F875" t="str">
            <v>30003211</v>
          </cell>
          <cell r="G875">
            <v>281169.2</v>
          </cell>
          <cell r="H875">
            <v>31000</v>
          </cell>
          <cell r="I875">
            <v>47000</v>
          </cell>
          <cell r="J875">
            <v>265169.2</v>
          </cell>
          <cell r="K875">
            <v>0</v>
          </cell>
        </row>
        <row r="876">
          <cell r="C876" t="str">
            <v>B17086</v>
          </cell>
          <cell r="D876" t="str">
            <v>泛素化与SUMO化修饰在猪瘟病毒感染与免疫逃</v>
          </cell>
          <cell r="E876" t="str">
            <v>陈金顶</v>
          </cell>
          <cell r="F876" t="str">
            <v>30000897</v>
          </cell>
          <cell r="G876">
            <v>500757.9</v>
          </cell>
          <cell r="H876">
            <v>30400</v>
          </cell>
          <cell r="I876">
            <v>30400</v>
          </cell>
          <cell r="J876">
            <v>500757.9</v>
          </cell>
          <cell r="K876">
            <v>0</v>
          </cell>
        </row>
        <row r="877">
          <cell r="C877" t="str">
            <v>B17087</v>
          </cell>
          <cell r="D877" t="str">
            <v>热应激对蛋鸡肠道菌群多样性的影响及紫黄藿</v>
          </cell>
          <cell r="E877" t="str">
            <v>石达友</v>
          </cell>
          <cell r="F877" t="str">
            <v>30000919</v>
          </cell>
          <cell r="G877">
            <v>122030.5</v>
          </cell>
          <cell r="H877">
            <v>28500</v>
          </cell>
          <cell r="I877">
            <v>60180</v>
          </cell>
          <cell r="J877">
            <v>90350.5</v>
          </cell>
          <cell r="K877">
            <v>1350</v>
          </cell>
        </row>
        <row r="878">
          <cell r="C878" t="str">
            <v>B17088</v>
          </cell>
          <cell r="D878" t="str">
            <v>基于β-内酰胺类兽用拼合物的设计合成与作</v>
          </cell>
          <cell r="E878" t="str">
            <v>方炳虎</v>
          </cell>
          <cell r="F878" t="str">
            <v>30000862</v>
          </cell>
          <cell r="G878">
            <v>437115.22</v>
          </cell>
          <cell r="H878">
            <v>31000</v>
          </cell>
          <cell r="I878">
            <v>64985</v>
          </cell>
          <cell r="J878">
            <v>403130.22</v>
          </cell>
          <cell r="K878">
            <v>0</v>
          </cell>
        </row>
        <row r="879">
          <cell r="C879" t="str">
            <v>B17089</v>
          </cell>
          <cell r="D879" t="str">
            <v>NDM-1抑制剂的设计、合成及作用机制</v>
          </cell>
          <cell r="E879" t="str">
            <v>汤有志</v>
          </cell>
          <cell r="F879" t="str">
            <v>30003474</v>
          </cell>
          <cell r="G879">
            <v>92004.14</v>
          </cell>
          <cell r="H879">
            <v>31000</v>
          </cell>
          <cell r="I879">
            <v>46134.76</v>
          </cell>
          <cell r="J879">
            <v>76869.38</v>
          </cell>
          <cell r="K879">
            <v>3600</v>
          </cell>
        </row>
        <row r="880">
          <cell r="C880" t="str">
            <v>B17090</v>
          </cell>
          <cell r="D880" t="str">
            <v>取代苯胍衍生物逆转多黏菌素耐药性的作用机</v>
          </cell>
          <cell r="E880" t="str">
            <v>曾振灵</v>
          </cell>
          <cell r="F880" t="str">
            <v>30000864</v>
          </cell>
          <cell r="G880">
            <v>338085.46</v>
          </cell>
          <cell r="H880">
            <v>28750</v>
          </cell>
          <cell r="I880">
            <v>28750</v>
          </cell>
          <cell r="J880">
            <v>338085.46</v>
          </cell>
          <cell r="K880">
            <v>0</v>
          </cell>
        </row>
        <row r="881">
          <cell r="C881" t="str">
            <v>B17124</v>
          </cell>
          <cell r="D881" t="str">
            <v>兽医药理学</v>
          </cell>
          <cell r="E881" t="str">
            <v>刘健华</v>
          </cell>
          <cell r="F881" t="str">
            <v>30000858</v>
          </cell>
          <cell r="G881">
            <v>1506261.07</v>
          </cell>
          <cell r="H881">
            <v>800000</v>
          </cell>
          <cell r="I881">
            <v>216842.9</v>
          </cell>
          <cell r="J881">
            <v>2089418.17</v>
          </cell>
          <cell r="K881">
            <v>0</v>
          </cell>
        </row>
        <row r="882">
          <cell r="C882" t="str">
            <v>B17138</v>
          </cell>
          <cell r="D882" t="str">
            <v>中英动物健康研讨会</v>
          </cell>
          <cell r="E882" t="str">
            <v>亓文宝</v>
          </cell>
          <cell r="F882" t="str">
            <v>30003211</v>
          </cell>
          <cell r="G882">
            <v>2586.34</v>
          </cell>
          <cell r="H882">
            <v>0</v>
          </cell>
          <cell r="I882">
            <v>0</v>
          </cell>
          <cell r="J882">
            <v>2586.34</v>
          </cell>
          <cell r="K882">
            <v>0</v>
          </cell>
        </row>
        <row r="883">
          <cell r="C883" t="str">
            <v>B17197</v>
          </cell>
          <cell r="D883" t="str">
            <v>犬源IFITM蛋白限制流感病毒复制的机制研究</v>
          </cell>
          <cell r="E883" t="str">
            <v>卢刚</v>
          </cell>
          <cell r="F883" t="str">
            <v>31000268</v>
          </cell>
          <cell r="G883">
            <v>55834.19</v>
          </cell>
          <cell r="H883">
            <v>11600</v>
          </cell>
          <cell r="I883">
            <v>16800</v>
          </cell>
          <cell r="J883">
            <v>50634.19</v>
          </cell>
          <cell r="K883">
            <v>0</v>
          </cell>
        </row>
        <row r="884">
          <cell r="C884" t="str">
            <v>B17198</v>
          </cell>
          <cell r="D884" t="str">
            <v>通过宏基因组学研究影响抗生素耐药基因在肉</v>
          </cell>
          <cell r="E884" t="str">
            <v>熊文广</v>
          </cell>
          <cell r="F884" t="str">
            <v>30004267</v>
          </cell>
          <cell r="G884">
            <v>142400.04999999999</v>
          </cell>
          <cell r="H884">
            <v>15800</v>
          </cell>
          <cell r="I884">
            <v>31650</v>
          </cell>
          <cell r="J884">
            <v>126550.05</v>
          </cell>
          <cell r="K884">
            <v>0</v>
          </cell>
        </row>
        <row r="885">
          <cell r="C885" t="str">
            <v>B17199</v>
          </cell>
          <cell r="D885" t="str">
            <v>碳青霉烯耐药基因的溯源及传播机制研究</v>
          </cell>
          <cell r="E885" t="str">
            <v>刘雅红</v>
          </cell>
          <cell r="F885" t="str">
            <v>30000008</v>
          </cell>
          <cell r="G885">
            <v>1410299.74</v>
          </cell>
          <cell r="H885">
            <v>112000</v>
          </cell>
          <cell r="I885">
            <v>112000</v>
          </cell>
          <cell r="J885">
            <v>1410299.74</v>
          </cell>
          <cell r="K885">
            <v>0</v>
          </cell>
        </row>
        <row r="886">
          <cell r="C886" t="str">
            <v>B17217</v>
          </cell>
          <cell r="D886" t="str">
            <v>Notch信号通路对小鼠子宫腺体发生和发育的</v>
          </cell>
          <cell r="E886" t="str">
            <v>苏仁伟</v>
          </cell>
          <cell r="F886" t="str">
            <v>30004384</v>
          </cell>
          <cell r="G886">
            <v>255809.02</v>
          </cell>
          <cell r="H886">
            <v>30000</v>
          </cell>
          <cell r="I886">
            <v>32650</v>
          </cell>
          <cell r="J886">
            <v>253159.02</v>
          </cell>
          <cell r="K886">
            <v>2650</v>
          </cell>
        </row>
        <row r="887">
          <cell r="C887" t="str">
            <v>B17218</v>
          </cell>
          <cell r="D887" t="str">
            <v>XIST基因在小鼠子宫衰老过程中的作用和机制</v>
          </cell>
          <cell r="E887" t="str">
            <v>刘极龙</v>
          </cell>
          <cell r="F887" t="str">
            <v>30003837</v>
          </cell>
          <cell r="G887">
            <v>527294.1</v>
          </cell>
          <cell r="H887">
            <v>29000</v>
          </cell>
          <cell r="I887">
            <v>201607.36</v>
          </cell>
          <cell r="J887">
            <v>354686.74</v>
          </cell>
          <cell r="K887">
            <v>0</v>
          </cell>
        </row>
        <row r="888">
          <cell r="C888" t="str">
            <v>B17247</v>
          </cell>
          <cell r="D888" t="str">
            <v>狂犬病病毒G蛋白膜外区点突变对病毒免疫原</v>
          </cell>
          <cell r="E888" t="str">
            <v>郭霄峰</v>
          </cell>
          <cell r="F888" t="str">
            <v>30000896</v>
          </cell>
          <cell r="G888">
            <v>600000</v>
          </cell>
          <cell r="H888">
            <v>30000</v>
          </cell>
          <cell r="I888">
            <v>30000</v>
          </cell>
          <cell r="J888">
            <v>600000</v>
          </cell>
          <cell r="K888">
            <v>0</v>
          </cell>
        </row>
        <row r="889">
          <cell r="C889" t="str">
            <v>B17248</v>
          </cell>
          <cell r="D889" t="str">
            <v>多重耐药沙门氏菌AcrB突变对AcrAB-TolC外排</v>
          </cell>
          <cell r="E889" t="str">
            <v>蒋红霞</v>
          </cell>
          <cell r="F889" t="str">
            <v>30000913</v>
          </cell>
          <cell r="G889">
            <v>194169.4</v>
          </cell>
          <cell r="H889">
            <v>30000</v>
          </cell>
          <cell r="I889">
            <v>136985.4</v>
          </cell>
          <cell r="J889">
            <v>87184</v>
          </cell>
          <cell r="K889">
            <v>0</v>
          </cell>
        </row>
        <row r="890">
          <cell r="C890" t="str">
            <v>B17249</v>
          </cell>
          <cell r="D890" t="str">
            <v>耐药基因blaNDM在候鸟、食品动物及环境肠杆</v>
          </cell>
          <cell r="E890" t="str">
            <v>廖晓萍</v>
          </cell>
          <cell r="F890" t="str">
            <v>30002255</v>
          </cell>
          <cell r="G890">
            <v>600000</v>
          </cell>
          <cell r="H890">
            <v>30000</v>
          </cell>
          <cell r="I890">
            <v>30000</v>
          </cell>
          <cell r="J890">
            <v>600000</v>
          </cell>
          <cell r="K890">
            <v>0</v>
          </cell>
        </row>
        <row r="891">
          <cell r="C891" t="str">
            <v>B17250</v>
          </cell>
          <cell r="D891" t="str">
            <v>抗生素胁迫下环境微生物互作及反硝化分子响</v>
          </cell>
          <cell r="E891" t="str">
            <v>孙永学</v>
          </cell>
          <cell r="F891" t="str">
            <v>30000906</v>
          </cell>
          <cell r="G891">
            <v>326242.7</v>
          </cell>
          <cell r="H891">
            <v>31000</v>
          </cell>
          <cell r="I891">
            <v>31000</v>
          </cell>
          <cell r="J891">
            <v>326242.7</v>
          </cell>
          <cell r="K891">
            <v>0</v>
          </cell>
        </row>
        <row r="892">
          <cell r="C892" t="str">
            <v>B18008</v>
          </cell>
          <cell r="D892" t="str">
            <v>牛隐孢子虫的种内遗传多样性及地理隔离</v>
          </cell>
          <cell r="E892" t="str">
            <v>郭亚琼</v>
          </cell>
          <cell r="F892" t="str">
            <v>30004556</v>
          </cell>
          <cell r="G892">
            <v>11400.81</v>
          </cell>
          <cell r="H892">
            <v>0</v>
          </cell>
          <cell r="I892">
            <v>0</v>
          </cell>
          <cell r="J892">
            <v>11400.81</v>
          </cell>
          <cell r="K892">
            <v>0</v>
          </cell>
        </row>
        <row r="893">
          <cell r="C893" t="str">
            <v>B18078</v>
          </cell>
          <cell r="D893" t="str">
            <v>J亚型禽白血病毒诱导鸡CD4 T细胞特异性</v>
          </cell>
          <cell r="E893" t="str">
            <v>代曼曼</v>
          </cell>
          <cell r="F893" t="str">
            <v>30004759</v>
          </cell>
          <cell r="G893">
            <v>134305.20000000001</v>
          </cell>
          <cell r="H893">
            <v>121100</v>
          </cell>
          <cell r="I893">
            <v>17100</v>
          </cell>
          <cell r="J893">
            <v>238305.2</v>
          </cell>
          <cell r="K893">
            <v>0</v>
          </cell>
        </row>
        <row r="894">
          <cell r="C894" t="str">
            <v>B18079</v>
          </cell>
          <cell r="D894" t="str">
            <v>副猪嗜血杆菌磷酸葡萄糖变位功能及其</v>
          </cell>
          <cell r="E894" t="str">
            <v>冯赛祥</v>
          </cell>
          <cell r="F894" t="str">
            <v>30004589</v>
          </cell>
          <cell r="G894">
            <v>123300</v>
          </cell>
          <cell r="H894">
            <v>107100</v>
          </cell>
          <cell r="I894">
            <v>15100</v>
          </cell>
          <cell r="J894">
            <v>215300</v>
          </cell>
          <cell r="K894">
            <v>0</v>
          </cell>
        </row>
        <row r="895">
          <cell r="C895" t="str">
            <v>B18080</v>
          </cell>
          <cell r="D895" t="str">
            <v>犬细小病毒激活IFN-应答的分子机制研究</v>
          </cell>
          <cell r="E895" t="str">
            <v>周沛</v>
          </cell>
          <cell r="F895" t="str">
            <v>30004521</v>
          </cell>
          <cell r="G895">
            <v>94639.78</v>
          </cell>
          <cell r="H895">
            <v>116500</v>
          </cell>
          <cell r="I895">
            <v>25220</v>
          </cell>
          <cell r="J895">
            <v>185919.78</v>
          </cell>
          <cell r="K895">
            <v>0</v>
          </cell>
        </row>
        <row r="896">
          <cell r="C896" t="str">
            <v>B18082</v>
          </cell>
          <cell r="D896" t="str">
            <v>可转移遗传元件在NDM-5基因启动子的</v>
          </cell>
          <cell r="E896" t="str">
            <v>张荣民</v>
          </cell>
          <cell r="F896" t="str">
            <v>30004522</v>
          </cell>
          <cell r="G896">
            <v>128715</v>
          </cell>
          <cell r="H896">
            <v>125800</v>
          </cell>
          <cell r="I896">
            <v>74198</v>
          </cell>
          <cell r="J896">
            <v>180317</v>
          </cell>
          <cell r="K896">
            <v>0</v>
          </cell>
        </row>
        <row r="897">
          <cell r="C897" t="str">
            <v>B18083</v>
          </cell>
          <cell r="D897" t="str">
            <v>多重耐药杂合型INCH12粒特征及抗生素压力对</v>
          </cell>
          <cell r="E897" t="str">
            <v>方亮星</v>
          </cell>
          <cell r="F897" t="str">
            <v>30004557</v>
          </cell>
          <cell r="G897">
            <v>148500</v>
          </cell>
          <cell r="H897">
            <v>121100</v>
          </cell>
          <cell r="I897">
            <v>19900</v>
          </cell>
          <cell r="J897">
            <v>249700</v>
          </cell>
          <cell r="K897">
            <v>0</v>
          </cell>
        </row>
        <row r="898">
          <cell r="C898" t="str">
            <v>B18086</v>
          </cell>
          <cell r="D898" t="str">
            <v>微小隐孢子虫和人隐孢子虫新发亚型</v>
          </cell>
          <cell r="E898" t="str">
            <v>XIAOLIHUA</v>
          </cell>
          <cell r="F898" t="str">
            <v>30004380</v>
          </cell>
          <cell r="G898">
            <v>862270.93</v>
          </cell>
          <cell r="H898">
            <v>952300</v>
          </cell>
          <cell r="I898">
            <v>156628.64000000001</v>
          </cell>
          <cell r="J898">
            <v>1657942.29</v>
          </cell>
          <cell r="K898">
            <v>0</v>
          </cell>
        </row>
        <row r="899">
          <cell r="C899" t="str">
            <v>B18088</v>
          </cell>
          <cell r="D899" t="str">
            <v>禽流感病毒进化生物学</v>
          </cell>
          <cell r="E899" t="str">
            <v>沈永义</v>
          </cell>
          <cell r="F899" t="str">
            <v>30004120</v>
          </cell>
          <cell r="G899">
            <v>359911.92</v>
          </cell>
          <cell r="H899">
            <v>586000</v>
          </cell>
          <cell r="I899">
            <v>120166.48</v>
          </cell>
          <cell r="J899">
            <v>825745.44</v>
          </cell>
          <cell r="K899">
            <v>0</v>
          </cell>
        </row>
        <row r="900">
          <cell r="C900" t="str">
            <v>B18091</v>
          </cell>
          <cell r="D900" t="str">
            <v>H9N2亚型禽流感病毒激活鸡T细胞</v>
          </cell>
          <cell r="E900" t="str">
            <v>廖明</v>
          </cell>
          <cell r="F900" t="str">
            <v>30000892</v>
          </cell>
          <cell r="G900">
            <v>1659157.53</v>
          </cell>
          <cell r="H900">
            <v>111100</v>
          </cell>
          <cell r="I900">
            <v>665637.11</v>
          </cell>
          <cell r="J900">
            <v>1104620.42</v>
          </cell>
          <cell r="K900">
            <v>268000</v>
          </cell>
        </row>
        <row r="901">
          <cell r="C901" t="str">
            <v>B18092</v>
          </cell>
          <cell r="D901" t="str">
            <v>黏菌素耐药质粒与其宿主菌的适应</v>
          </cell>
          <cell r="E901" t="str">
            <v>刘健华</v>
          </cell>
          <cell r="F901" t="str">
            <v>30000858</v>
          </cell>
          <cell r="G901">
            <v>2139275.25</v>
          </cell>
          <cell r="H901">
            <v>111800</v>
          </cell>
          <cell r="I901">
            <v>152282</v>
          </cell>
          <cell r="J901">
            <v>2098793.25</v>
          </cell>
          <cell r="K901">
            <v>0</v>
          </cell>
        </row>
        <row r="902">
          <cell r="C902" t="str">
            <v>B18110</v>
          </cell>
          <cell r="D902" t="str">
            <v>甲状腺素对胚胎着床及蜕膜化的调控</v>
          </cell>
          <cell r="E902" t="str">
            <v>杨增明</v>
          </cell>
          <cell r="F902" t="str">
            <v>30003803</v>
          </cell>
          <cell r="G902">
            <v>11313.25</v>
          </cell>
          <cell r="H902">
            <v>206000</v>
          </cell>
          <cell r="I902">
            <v>29000</v>
          </cell>
          <cell r="J902">
            <v>188313.25</v>
          </cell>
          <cell r="K902">
            <v>0</v>
          </cell>
        </row>
        <row r="903">
          <cell r="C903" t="str">
            <v>B18142</v>
          </cell>
          <cell r="D903" t="str">
            <v>犬TETHERIN蛋白限制流感病毒复制的作用</v>
          </cell>
          <cell r="E903" t="str">
            <v>李守军</v>
          </cell>
          <cell r="F903" t="str">
            <v>30000918</v>
          </cell>
          <cell r="G903">
            <v>111403.53</v>
          </cell>
          <cell r="H903">
            <v>213500</v>
          </cell>
          <cell r="I903">
            <v>126406.6</v>
          </cell>
          <cell r="J903">
            <v>198496.93</v>
          </cell>
          <cell r="K903">
            <v>0</v>
          </cell>
        </row>
        <row r="904">
          <cell r="C904" t="str">
            <v>B18143</v>
          </cell>
          <cell r="D904" t="str">
            <v>磷酸化修饰对PRRSV N蛋白功能的影响</v>
          </cell>
          <cell r="E904" t="str">
            <v>张桂红</v>
          </cell>
          <cell r="F904" t="str">
            <v>30000917</v>
          </cell>
          <cell r="G904">
            <v>1362.35</v>
          </cell>
          <cell r="H904">
            <v>206500</v>
          </cell>
          <cell r="I904">
            <v>32500</v>
          </cell>
          <cell r="J904">
            <v>175362.35</v>
          </cell>
          <cell r="K904">
            <v>0</v>
          </cell>
        </row>
        <row r="905">
          <cell r="C905" t="str">
            <v>B18144</v>
          </cell>
          <cell r="D905" t="str">
            <v>新城疫病毒感染早期激活P13K/AKT信号通</v>
          </cell>
          <cell r="E905" t="str">
            <v>任涛</v>
          </cell>
          <cell r="F905" t="str">
            <v>30000899</v>
          </cell>
          <cell r="G905">
            <v>1777.07</v>
          </cell>
          <cell r="H905">
            <v>206500</v>
          </cell>
          <cell r="I905">
            <v>102876.77</v>
          </cell>
          <cell r="J905">
            <v>105400.3</v>
          </cell>
          <cell r="K905">
            <v>0</v>
          </cell>
        </row>
        <row r="906">
          <cell r="C906" t="str">
            <v>B18145</v>
          </cell>
          <cell r="D906" t="str">
            <v>禽流感病毒PB2蛋白与禽MAVS蛋白作影响禽</v>
          </cell>
          <cell r="E906" t="str">
            <v>焦培荣</v>
          </cell>
          <cell r="F906" t="str">
            <v>30003323</v>
          </cell>
          <cell r="G906">
            <v>295000</v>
          </cell>
          <cell r="H906">
            <v>206500</v>
          </cell>
          <cell r="I906">
            <v>29500</v>
          </cell>
          <cell r="J906">
            <v>472000</v>
          </cell>
          <cell r="K906">
            <v>0</v>
          </cell>
        </row>
        <row r="907">
          <cell r="C907" t="str">
            <v>B18146</v>
          </cell>
          <cell r="D907" t="str">
            <v>基于HO-1和NF-B信号通路控究穿心莲内酯</v>
          </cell>
          <cell r="E907" t="str">
            <v>陈建新</v>
          </cell>
          <cell r="F907" t="str">
            <v>30000921</v>
          </cell>
          <cell r="G907">
            <v>235990</v>
          </cell>
          <cell r="H907">
            <v>205500</v>
          </cell>
          <cell r="I907">
            <v>28500</v>
          </cell>
          <cell r="J907">
            <v>412990</v>
          </cell>
          <cell r="K907">
            <v>0</v>
          </cell>
        </row>
        <row r="908">
          <cell r="C908" t="str">
            <v>B18147</v>
          </cell>
          <cell r="D908" t="str">
            <v>兽用抗菌药的共晶设计合成与作用机制研究</v>
          </cell>
          <cell r="E908" t="str">
            <v>方炳虎</v>
          </cell>
          <cell r="F908" t="str">
            <v>30000862</v>
          </cell>
          <cell r="G908">
            <v>305000</v>
          </cell>
          <cell r="H908">
            <v>213500</v>
          </cell>
          <cell r="I908">
            <v>30500</v>
          </cell>
          <cell r="J908">
            <v>488000</v>
          </cell>
          <cell r="K908">
            <v>0</v>
          </cell>
        </row>
        <row r="909">
          <cell r="C909" t="str">
            <v>B18148</v>
          </cell>
          <cell r="D909" t="str">
            <v>噬菌体介导的CRISPR-CAS系统消除动物源黏</v>
          </cell>
          <cell r="E909" t="str">
            <v>曾振灵</v>
          </cell>
          <cell r="F909" t="str">
            <v>30000864</v>
          </cell>
          <cell r="G909">
            <v>286620</v>
          </cell>
          <cell r="H909">
            <v>213500</v>
          </cell>
          <cell r="I909">
            <v>46461.95</v>
          </cell>
          <cell r="J909">
            <v>453658.05</v>
          </cell>
          <cell r="K909">
            <v>370</v>
          </cell>
        </row>
        <row r="910">
          <cell r="C910" t="str">
            <v>B19001</v>
          </cell>
          <cell r="D910" t="str">
            <v>利用动物模型研究人透明带蛋白ZP1突变在透</v>
          </cell>
          <cell r="E910" t="str">
            <v>杨世华</v>
          </cell>
          <cell r="F910" t="str">
            <v>30003852</v>
          </cell>
          <cell r="G910">
            <v>3528.52</v>
          </cell>
          <cell r="H910">
            <v>0</v>
          </cell>
          <cell r="I910">
            <v>3120.46</v>
          </cell>
          <cell r="J910">
            <v>408.06</v>
          </cell>
          <cell r="K910">
            <v>0</v>
          </cell>
        </row>
        <row r="911">
          <cell r="C911" t="str">
            <v>B19003</v>
          </cell>
          <cell r="D911" t="str">
            <v>第二届中美传染病的生态学与演进(EEID)</v>
          </cell>
          <cell r="E911" t="str">
            <v>亓文宝</v>
          </cell>
          <cell r="F911" t="str">
            <v>30003211</v>
          </cell>
          <cell r="G911">
            <v>0</v>
          </cell>
          <cell r="H911">
            <v>0</v>
          </cell>
          <cell r="I911">
            <v>0</v>
          </cell>
          <cell r="J911">
            <v>0</v>
          </cell>
          <cell r="K911">
            <v>0</v>
          </cell>
        </row>
        <row r="912">
          <cell r="C912" t="str">
            <v>B19015</v>
          </cell>
          <cell r="D912" t="str">
            <v>中美(NSFC-NSF)EEID联合评审会</v>
          </cell>
          <cell r="E912" t="str">
            <v>XIAOLIHUA</v>
          </cell>
          <cell r="F912" t="str">
            <v>30004380</v>
          </cell>
          <cell r="G912">
            <v>3709.43</v>
          </cell>
          <cell r="H912">
            <v>0</v>
          </cell>
          <cell r="I912">
            <v>0</v>
          </cell>
          <cell r="J912">
            <v>3709.43</v>
          </cell>
          <cell r="K912">
            <v>0</v>
          </cell>
        </row>
        <row r="913">
          <cell r="C913" t="str">
            <v>B19016</v>
          </cell>
          <cell r="D913" t="str">
            <v>理解食物链中抗生素耐药性传播驱动因素</v>
          </cell>
          <cell r="E913" t="str">
            <v>蒋红霞</v>
          </cell>
          <cell r="F913" t="str">
            <v>30000913</v>
          </cell>
          <cell r="G913">
            <v>5133</v>
          </cell>
          <cell r="H913">
            <v>0</v>
          </cell>
          <cell r="I913">
            <v>1398.48</v>
          </cell>
          <cell r="J913">
            <v>3734.52</v>
          </cell>
          <cell r="K913">
            <v>0</v>
          </cell>
        </row>
        <row r="914">
          <cell r="C914" t="str">
            <v>B19026</v>
          </cell>
          <cell r="D914" t="str">
            <v>非洲猪瘟病毒流行病学调查及诊断检测技术研</v>
          </cell>
          <cell r="E914" t="str">
            <v>张桂红</v>
          </cell>
          <cell r="F914" t="str">
            <v>30000917</v>
          </cell>
          <cell r="G914">
            <v>347538.65</v>
          </cell>
          <cell r="H914">
            <v>0</v>
          </cell>
          <cell r="I914">
            <v>58368</v>
          </cell>
          <cell r="J914">
            <v>289170.65000000002</v>
          </cell>
          <cell r="K914">
            <v>0</v>
          </cell>
        </row>
        <row r="915">
          <cell r="C915" t="str">
            <v>B19047</v>
          </cell>
          <cell r="D915" t="str">
            <v>转录因子Rbpj-κ及巨噬细胞在小鼠子宫内膜</v>
          </cell>
          <cell r="E915" t="str">
            <v>苏仁伟</v>
          </cell>
          <cell r="F915" t="str">
            <v>30004384</v>
          </cell>
          <cell r="G915">
            <v>144000</v>
          </cell>
          <cell r="H915">
            <v>15800</v>
          </cell>
          <cell r="I915">
            <v>19250</v>
          </cell>
          <cell r="J915">
            <v>140550</v>
          </cell>
          <cell r="K915">
            <v>3450</v>
          </cell>
        </row>
        <row r="916">
          <cell r="C916" t="str">
            <v>B19075</v>
          </cell>
          <cell r="D916" t="str">
            <v>新城疫病毒劫持AKT/mTOR信号途径调控自噬和</v>
          </cell>
          <cell r="E916" t="str">
            <v>向斌</v>
          </cell>
          <cell r="F916" t="str">
            <v>31000336</v>
          </cell>
          <cell r="G916">
            <v>144000</v>
          </cell>
          <cell r="H916">
            <v>15800</v>
          </cell>
          <cell r="I916">
            <v>78200</v>
          </cell>
          <cell r="J916">
            <v>81600</v>
          </cell>
          <cell r="K916">
            <v>0</v>
          </cell>
        </row>
        <row r="917">
          <cell r="C917" t="str">
            <v>B19077</v>
          </cell>
          <cell r="D917" t="str">
            <v>基于药动/药效同步模型研究加米霉素对猪链</v>
          </cell>
          <cell r="E917" t="str">
            <v>周宇峰</v>
          </cell>
          <cell r="F917" t="str">
            <v>30004689</v>
          </cell>
          <cell r="G917">
            <v>150000</v>
          </cell>
          <cell r="H917">
            <v>16500</v>
          </cell>
          <cell r="I917">
            <v>16500</v>
          </cell>
          <cell r="J917">
            <v>150000</v>
          </cell>
          <cell r="K917">
            <v>0</v>
          </cell>
        </row>
        <row r="918">
          <cell r="C918" t="str">
            <v>B19078</v>
          </cell>
          <cell r="D918" t="str">
            <v>FinO/ProQ家族蛋白调控mcr-1阳性IncI2型质</v>
          </cell>
          <cell r="E918" t="str">
            <v>杨军</v>
          </cell>
          <cell r="F918" t="str">
            <v>31000287</v>
          </cell>
          <cell r="G918">
            <v>144000</v>
          </cell>
          <cell r="H918">
            <v>15800</v>
          </cell>
          <cell r="I918">
            <v>15800</v>
          </cell>
          <cell r="J918">
            <v>144000</v>
          </cell>
          <cell r="K918">
            <v>0</v>
          </cell>
        </row>
        <row r="919">
          <cell r="C919" t="str">
            <v>B19133</v>
          </cell>
          <cell r="D919" t="str">
            <v>微小隐孢子虫入侵相关蛋白GP40和GP15的互作</v>
          </cell>
          <cell r="E919" t="str">
            <v>郭亚琼</v>
          </cell>
          <cell r="F919" t="str">
            <v>30004556</v>
          </cell>
          <cell r="G919">
            <v>295000</v>
          </cell>
          <cell r="H919">
            <v>29500</v>
          </cell>
          <cell r="I919">
            <v>59649</v>
          </cell>
          <cell r="J919">
            <v>264851</v>
          </cell>
          <cell r="K919">
            <v>0</v>
          </cell>
        </row>
        <row r="920">
          <cell r="C920" t="str">
            <v>B19134</v>
          </cell>
          <cell r="D920" t="str">
            <v>宿主补体蛋白C3a介导弓形虫入侵中枢神经系</v>
          </cell>
          <cell r="E920" t="str">
            <v>袁子国</v>
          </cell>
          <cell r="F920" t="str">
            <v>30003370</v>
          </cell>
          <cell r="G920">
            <v>290000</v>
          </cell>
          <cell r="H920">
            <v>29000</v>
          </cell>
          <cell r="I920">
            <v>43778</v>
          </cell>
          <cell r="J920">
            <v>275222</v>
          </cell>
          <cell r="K920">
            <v>0</v>
          </cell>
        </row>
        <row r="921">
          <cell r="C921" t="str">
            <v>B19135</v>
          </cell>
          <cell r="D921" t="str">
            <v>疫苗免疫对H7N9亚型流感病毒演化的影响</v>
          </cell>
          <cell r="E921" t="str">
            <v>贾伟新</v>
          </cell>
          <cell r="F921" t="str">
            <v>30002648</v>
          </cell>
          <cell r="G921">
            <v>280000</v>
          </cell>
          <cell r="H921">
            <v>28000</v>
          </cell>
          <cell r="I921">
            <v>28000</v>
          </cell>
          <cell r="J921">
            <v>280000</v>
          </cell>
          <cell r="K921">
            <v>0</v>
          </cell>
        </row>
        <row r="922">
          <cell r="C922" t="str">
            <v>B19136</v>
          </cell>
          <cell r="D922" t="str">
            <v>基于微透析的头孢喹肟对猪胸膜肺炎放线杆菌</v>
          </cell>
          <cell r="E922" t="str">
            <v>丁焕中</v>
          </cell>
          <cell r="F922" t="str">
            <v>30001747</v>
          </cell>
          <cell r="G922">
            <v>295000</v>
          </cell>
          <cell r="H922">
            <v>28600</v>
          </cell>
          <cell r="I922">
            <v>28600</v>
          </cell>
          <cell r="J922">
            <v>295000</v>
          </cell>
          <cell r="K922">
            <v>0</v>
          </cell>
        </row>
        <row r="923">
          <cell r="C923" t="str">
            <v>B19137</v>
          </cell>
          <cell r="D923" t="str">
            <v>基于微生物信息云平台的养殖场耐头孢菌素类</v>
          </cell>
          <cell r="E923" t="str">
            <v>蒋红霞</v>
          </cell>
          <cell r="F923" t="str">
            <v>30000913</v>
          </cell>
          <cell r="G923">
            <v>295000</v>
          </cell>
          <cell r="H923">
            <v>29500</v>
          </cell>
          <cell r="I923">
            <v>113951.6</v>
          </cell>
          <cell r="J923">
            <v>210548.4</v>
          </cell>
          <cell r="K923">
            <v>23000</v>
          </cell>
        </row>
        <row r="924">
          <cell r="C924" t="str">
            <v>B19138</v>
          </cell>
          <cell r="D924" t="str">
            <v>去甲肾上腺素激活SOS信号通路促进多重耐药</v>
          </cell>
          <cell r="E924" t="str">
            <v>孙坚</v>
          </cell>
          <cell r="F924" t="str">
            <v>30003790</v>
          </cell>
          <cell r="G924">
            <v>295000</v>
          </cell>
          <cell r="H924">
            <v>29500</v>
          </cell>
          <cell r="I924">
            <v>29500</v>
          </cell>
          <cell r="J924">
            <v>295000</v>
          </cell>
          <cell r="K924">
            <v>0</v>
          </cell>
        </row>
        <row r="925">
          <cell r="C925" t="str">
            <v>B19139</v>
          </cell>
          <cell r="D925" t="str">
            <v>转录因子BolA调控c-di-GMP通路影响多细胞行</v>
          </cell>
          <cell r="E925" t="str">
            <v>张建民</v>
          </cell>
          <cell r="F925" t="str">
            <v>30003950</v>
          </cell>
          <cell r="G925">
            <v>295000</v>
          </cell>
          <cell r="H925">
            <v>29500</v>
          </cell>
          <cell r="I925">
            <v>33900</v>
          </cell>
          <cell r="J925">
            <v>290600</v>
          </cell>
          <cell r="K925">
            <v>0</v>
          </cell>
        </row>
        <row r="926">
          <cell r="C926" t="str">
            <v>B19169</v>
          </cell>
          <cell r="D926" t="str">
            <v>H9N2亚型禽流感病毒激活鸡T细胞免疫应答的</v>
          </cell>
          <cell r="E926" t="str">
            <v>廖明</v>
          </cell>
          <cell r="F926" t="str">
            <v>30000892</v>
          </cell>
          <cell r="G926">
            <v>0</v>
          </cell>
          <cell r="H926">
            <v>0</v>
          </cell>
          <cell r="I926">
            <v>0</v>
          </cell>
          <cell r="J926">
            <v>0</v>
          </cell>
          <cell r="K926">
            <v>0</v>
          </cell>
        </row>
        <row r="927">
          <cell r="C927" t="str">
            <v>B19170</v>
          </cell>
          <cell r="D927" t="str">
            <v>黏菌素耐药质粒与其宿主菌的适应性进化机制</v>
          </cell>
          <cell r="E927" t="str">
            <v>刘健华</v>
          </cell>
          <cell r="F927" t="str">
            <v>30000858</v>
          </cell>
          <cell r="G927">
            <v>0</v>
          </cell>
          <cell r="H927">
            <v>0</v>
          </cell>
          <cell r="I927">
            <v>0</v>
          </cell>
          <cell r="J927">
            <v>0</v>
          </cell>
          <cell r="K927">
            <v>0</v>
          </cell>
        </row>
        <row r="928">
          <cell r="C928" t="str">
            <v>B19172</v>
          </cell>
          <cell r="D928" t="str">
            <v>建立Pax4基因突变所致食蟹猴糖尿病模型</v>
          </cell>
          <cell r="E928" t="str">
            <v>杨世华</v>
          </cell>
          <cell r="F928" t="str">
            <v>30003852</v>
          </cell>
          <cell r="G928">
            <v>500000</v>
          </cell>
          <cell r="H928">
            <v>60000</v>
          </cell>
          <cell r="I928">
            <v>340423.41</v>
          </cell>
          <cell r="J928">
            <v>219576.59</v>
          </cell>
          <cell r="K928">
            <v>0</v>
          </cell>
        </row>
        <row r="929">
          <cell r="C929" t="str">
            <v>B19178</v>
          </cell>
          <cell r="D929" t="str">
            <v>高致病性微小隐孢子虫在华南地区集约化养殖</v>
          </cell>
          <cell r="E929" t="str">
            <v>冯耀宇</v>
          </cell>
          <cell r="F929" t="str">
            <v>30004372</v>
          </cell>
          <cell r="G929">
            <v>1760000</v>
          </cell>
          <cell r="H929">
            <v>121700</v>
          </cell>
          <cell r="I929">
            <v>171785.65</v>
          </cell>
          <cell r="J929">
            <v>1709914.35</v>
          </cell>
          <cell r="K929">
            <v>1638</v>
          </cell>
        </row>
        <row r="930">
          <cell r="C930" t="str">
            <v>B20001</v>
          </cell>
          <cell r="D930" t="str">
            <v>胰岛素降解酶在隐孢子虫入侵中的作用机制</v>
          </cell>
          <cell r="E930" t="str">
            <v>冯耀宇</v>
          </cell>
          <cell r="F930" t="str">
            <v>30004372</v>
          </cell>
          <cell r="G930">
            <v>0</v>
          </cell>
          <cell r="H930">
            <v>1787150.96</v>
          </cell>
          <cell r="I930">
            <v>186231.08</v>
          </cell>
          <cell r="J930">
            <v>1600919.88</v>
          </cell>
          <cell r="K930">
            <v>0</v>
          </cell>
        </row>
        <row r="931">
          <cell r="C931" t="str">
            <v>B20003</v>
          </cell>
          <cell r="D931" t="str">
            <v>非洲猪瘟病毒入侵和复制过程中的病原-宿主</v>
          </cell>
          <cell r="E931" t="str">
            <v>亓文宝</v>
          </cell>
          <cell r="F931" t="str">
            <v>30003211</v>
          </cell>
          <cell r="G931">
            <v>0</v>
          </cell>
          <cell r="H931">
            <v>566000</v>
          </cell>
          <cell r="I931">
            <v>66000</v>
          </cell>
          <cell r="J931">
            <v>500000</v>
          </cell>
          <cell r="K931">
            <v>0</v>
          </cell>
        </row>
        <row r="932">
          <cell r="C932" t="str">
            <v>B20004</v>
          </cell>
          <cell r="D932" t="str">
            <v>齐墩果酸衍生物抑制病毒融合及拓扑异构酶的</v>
          </cell>
          <cell r="E932" t="str">
            <v>陈建新</v>
          </cell>
          <cell r="F932" t="str">
            <v>30000921</v>
          </cell>
          <cell r="G932">
            <v>0</v>
          </cell>
          <cell r="H932">
            <v>563100</v>
          </cell>
          <cell r="I932">
            <v>63100</v>
          </cell>
          <cell r="J932">
            <v>500000</v>
          </cell>
          <cell r="K932">
            <v>0</v>
          </cell>
        </row>
        <row r="933">
          <cell r="C933" t="str">
            <v>B20010</v>
          </cell>
          <cell r="D933" t="str">
            <v>非洲猪瘟病毒感染诱导凝血的分子机制研究</v>
          </cell>
          <cell r="E933" t="str">
            <v>樊惠英</v>
          </cell>
          <cell r="F933" t="str">
            <v>30003212</v>
          </cell>
          <cell r="G933">
            <v>0</v>
          </cell>
          <cell r="H933">
            <v>200000</v>
          </cell>
          <cell r="I933">
            <v>0</v>
          </cell>
          <cell r="J933">
            <v>200000</v>
          </cell>
          <cell r="K933">
            <v>0</v>
          </cell>
        </row>
        <row r="934">
          <cell r="C934" t="str">
            <v>B13022</v>
          </cell>
          <cell r="D934" t="str">
            <v>采摘机器人微扰目标与视觉定位的耦合机理</v>
          </cell>
          <cell r="E934" t="str">
            <v>熊俊涛</v>
          </cell>
          <cell r="F934" t="str">
            <v>30003250</v>
          </cell>
          <cell r="G934">
            <v>0</v>
          </cell>
          <cell r="H934">
            <v>0</v>
          </cell>
          <cell r="I934">
            <v>0</v>
          </cell>
          <cell r="J934">
            <v>0</v>
          </cell>
          <cell r="K934">
            <v>0</v>
          </cell>
        </row>
        <row r="935">
          <cell r="C935" t="str">
            <v>B13091</v>
          </cell>
          <cell r="D935" t="str">
            <v>基于多尺度边缘感知的图像平滑和分层编辑研</v>
          </cell>
          <cell r="E935" t="str">
            <v>梁云</v>
          </cell>
          <cell r="F935" t="str">
            <v>30002690</v>
          </cell>
          <cell r="G935">
            <v>0</v>
          </cell>
          <cell r="H935">
            <v>0</v>
          </cell>
          <cell r="I935">
            <v>0</v>
          </cell>
          <cell r="J935">
            <v>0</v>
          </cell>
          <cell r="K935">
            <v>0</v>
          </cell>
        </row>
        <row r="936">
          <cell r="C936" t="str">
            <v>B13093</v>
          </cell>
          <cell r="D936" t="str">
            <v>基于随机矩阵编码的数字密写研究</v>
          </cell>
          <cell r="E936" t="str">
            <v>王春桃</v>
          </cell>
          <cell r="F936" t="str">
            <v>30003565</v>
          </cell>
          <cell r="G936">
            <v>0</v>
          </cell>
          <cell r="H936">
            <v>0</v>
          </cell>
          <cell r="I936">
            <v>0</v>
          </cell>
          <cell r="J936">
            <v>0</v>
          </cell>
          <cell r="K936">
            <v>0</v>
          </cell>
        </row>
        <row r="937">
          <cell r="C937" t="str">
            <v>B15084</v>
          </cell>
          <cell r="D937" t="str">
            <v>多用户环境下的可搜索公钥加密研究</v>
          </cell>
          <cell r="E937" t="str">
            <v>马莎</v>
          </cell>
          <cell r="F937" t="str">
            <v>30003018</v>
          </cell>
          <cell r="G937">
            <v>16.39</v>
          </cell>
          <cell r="H937">
            <v>0</v>
          </cell>
          <cell r="I937">
            <v>0</v>
          </cell>
          <cell r="J937">
            <v>16.39</v>
          </cell>
          <cell r="K937">
            <v>0</v>
          </cell>
        </row>
        <row r="938">
          <cell r="C938" t="str">
            <v>B15085</v>
          </cell>
          <cell r="D938" t="str">
            <v>关于高效的抗泄漏数字签名的设计的研究</v>
          </cell>
          <cell r="E938" t="str">
            <v>黄琼</v>
          </cell>
          <cell r="F938" t="str">
            <v>30003623</v>
          </cell>
          <cell r="G938">
            <v>235131.9</v>
          </cell>
          <cell r="H938">
            <v>0</v>
          </cell>
          <cell r="I938">
            <v>24966.95</v>
          </cell>
          <cell r="J938">
            <v>210164.95</v>
          </cell>
          <cell r="K938">
            <v>0</v>
          </cell>
        </row>
        <row r="939">
          <cell r="C939" t="str">
            <v>B15088</v>
          </cell>
          <cell r="D939" t="str">
            <v>网络环境下服务系统的自主管理研究</v>
          </cell>
          <cell r="E939" t="str">
            <v>林丕源</v>
          </cell>
          <cell r="F939" t="str">
            <v>30001766</v>
          </cell>
          <cell r="G939">
            <v>235577.13</v>
          </cell>
          <cell r="H939">
            <v>0</v>
          </cell>
          <cell r="I939">
            <v>4000</v>
          </cell>
          <cell r="J939">
            <v>231577.13</v>
          </cell>
          <cell r="K939">
            <v>0</v>
          </cell>
        </row>
        <row r="940">
          <cell r="C940" t="str">
            <v>B16043</v>
          </cell>
          <cell r="D940" t="str">
            <v>基于适应度景观的自反馈混合进化算法的研</v>
          </cell>
          <cell r="E940" t="str">
            <v>李康顺</v>
          </cell>
          <cell r="F940" t="str">
            <v>30003420</v>
          </cell>
          <cell r="G940">
            <v>196150.22</v>
          </cell>
          <cell r="H940">
            <v>0</v>
          </cell>
          <cell r="I940">
            <v>6350</v>
          </cell>
          <cell r="J940">
            <v>189800.22</v>
          </cell>
          <cell r="K940">
            <v>0</v>
          </cell>
        </row>
        <row r="941">
          <cell r="C941" t="str">
            <v>B16068</v>
          </cell>
          <cell r="D941" t="str">
            <v>基于非局域性的量子博弈研究</v>
          </cell>
          <cell r="E941" t="str">
            <v>司徒浩臻</v>
          </cell>
          <cell r="F941" t="str">
            <v>30003696</v>
          </cell>
          <cell r="G941">
            <v>39298.81</v>
          </cell>
          <cell r="H941">
            <v>0</v>
          </cell>
          <cell r="I941">
            <v>17230.830000000002</v>
          </cell>
          <cell r="J941">
            <v>22067.98</v>
          </cell>
          <cell r="K941">
            <v>0</v>
          </cell>
        </row>
        <row r="942">
          <cell r="C942" t="str">
            <v>B16085</v>
          </cell>
          <cell r="D942" t="str">
            <v>张量的本原性、本量指数及张量与超图</v>
          </cell>
          <cell r="E942" t="str">
            <v>刘木伙</v>
          </cell>
          <cell r="F942" t="str">
            <v>30002908</v>
          </cell>
          <cell r="G942">
            <v>31674.41</v>
          </cell>
          <cell r="H942">
            <v>0</v>
          </cell>
          <cell r="I942">
            <v>8178.6</v>
          </cell>
          <cell r="J942">
            <v>23495.81</v>
          </cell>
          <cell r="K942">
            <v>0</v>
          </cell>
        </row>
        <row r="943">
          <cell r="C943" t="str">
            <v>B16086</v>
          </cell>
          <cell r="D943" t="str">
            <v>非线性Fourier原子的时频分析与应用</v>
          </cell>
          <cell r="E943" t="str">
            <v>谌秋辉</v>
          </cell>
          <cell r="F943" t="str">
            <v>30004187</v>
          </cell>
          <cell r="G943">
            <v>56468.12</v>
          </cell>
          <cell r="H943">
            <v>0</v>
          </cell>
          <cell r="I943">
            <v>6600</v>
          </cell>
          <cell r="J943">
            <v>49868.12</v>
          </cell>
          <cell r="K943">
            <v>0</v>
          </cell>
        </row>
        <row r="944">
          <cell r="C944" t="str">
            <v>B16097</v>
          </cell>
          <cell r="D944" t="str">
            <v>高维动力系统复杂性与混沌机制研究</v>
          </cell>
          <cell r="E944" t="str">
            <v>袁利国</v>
          </cell>
          <cell r="F944" t="str">
            <v>30002593</v>
          </cell>
          <cell r="G944">
            <v>1762.09</v>
          </cell>
          <cell r="H944">
            <v>0</v>
          </cell>
          <cell r="I944">
            <v>143.86000000000001</v>
          </cell>
          <cell r="J944">
            <v>1618.23</v>
          </cell>
          <cell r="K944">
            <v>0</v>
          </cell>
        </row>
        <row r="945">
          <cell r="C945" t="str">
            <v>B17001</v>
          </cell>
          <cell r="D945" t="str">
            <v>具有分数阶导数的解析函数空间上的算子与算</v>
          </cell>
          <cell r="E945" t="str">
            <v>曹广福</v>
          </cell>
          <cell r="F945" t="str">
            <v>30004177</v>
          </cell>
          <cell r="G945">
            <v>364188.62</v>
          </cell>
          <cell r="H945">
            <v>21500</v>
          </cell>
          <cell r="I945">
            <v>51204.84</v>
          </cell>
          <cell r="J945">
            <v>334483.78000000003</v>
          </cell>
          <cell r="K945">
            <v>0</v>
          </cell>
        </row>
        <row r="946">
          <cell r="C946" t="str">
            <v>B17025</v>
          </cell>
          <cell r="D946" t="str">
            <v>基于结构模型的类转录激活因子效应物靶点预</v>
          </cell>
          <cell r="E946" t="str">
            <v>万华</v>
          </cell>
          <cell r="F946" t="str">
            <v>30001813</v>
          </cell>
          <cell r="G946">
            <v>75268.429999999993</v>
          </cell>
          <cell r="H946">
            <v>0</v>
          </cell>
          <cell r="I946">
            <v>974.21</v>
          </cell>
          <cell r="J946">
            <v>74294.22</v>
          </cell>
          <cell r="K946">
            <v>0</v>
          </cell>
        </row>
        <row r="947">
          <cell r="C947" t="str">
            <v>B17114</v>
          </cell>
          <cell r="D947" t="str">
            <v>面向多源异构流数据的在线聚类集成算法研究</v>
          </cell>
          <cell r="E947" t="str">
            <v>黄栋</v>
          </cell>
          <cell r="F947" t="str">
            <v>30003982</v>
          </cell>
          <cell r="G947">
            <v>802.96</v>
          </cell>
          <cell r="H947">
            <v>0</v>
          </cell>
          <cell r="I947">
            <v>0</v>
          </cell>
          <cell r="J947">
            <v>802.96</v>
          </cell>
          <cell r="K947">
            <v>0</v>
          </cell>
        </row>
        <row r="948">
          <cell r="C948" t="str">
            <v>B17115</v>
          </cell>
          <cell r="D948" t="str">
            <v>基于马尔科夫随机场的加密图像压缩与重构算</v>
          </cell>
          <cell r="E948" t="str">
            <v>王春桃</v>
          </cell>
          <cell r="F948" t="str">
            <v>30003565</v>
          </cell>
          <cell r="G948">
            <v>360578.42</v>
          </cell>
          <cell r="H948">
            <v>31000</v>
          </cell>
          <cell r="I948">
            <v>68054.98</v>
          </cell>
          <cell r="J948">
            <v>323523.44</v>
          </cell>
          <cell r="K948">
            <v>0</v>
          </cell>
        </row>
        <row r="949">
          <cell r="C949" t="str">
            <v>B17122</v>
          </cell>
          <cell r="D949" t="str">
            <v>基于量子纠错码的安全多方量子计算协议研究</v>
          </cell>
          <cell r="E949" t="str">
            <v>张猜</v>
          </cell>
          <cell r="F949" t="str">
            <v>30003980</v>
          </cell>
          <cell r="G949">
            <v>19.97</v>
          </cell>
          <cell r="H949">
            <v>0</v>
          </cell>
          <cell r="I949">
            <v>0</v>
          </cell>
          <cell r="J949">
            <v>19.97</v>
          </cell>
          <cell r="K949">
            <v>0</v>
          </cell>
        </row>
        <row r="950">
          <cell r="C950" t="str">
            <v>B17164</v>
          </cell>
          <cell r="D950" t="str">
            <v>动态环境下解空间自学习多目标进化算法及应</v>
          </cell>
          <cell r="E950" t="str">
            <v>李康顺</v>
          </cell>
          <cell r="F950" t="str">
            <v>30003420</v>
          </cell>
          <cell r="G950">
            <v>96000</v>
          </cell>
          <cell r="H950">
            <v>0</v>
          </cell>
          <cell r="I950">
            <v>0</v>
          </cell>
          <cell r="J950">
            <v>96000</v>
          </cell>
          <cell r="K950">
            <v>0</v>
          </cell>
        </row>
        <row r="951">
          <cell r="C951" t="str">
            <v>B17165</v>
          </cell>
          <cell r="D951" t="str">
            <v>基于一般构造的线性码及其应用的研究</v>
          </cell>
          <cell r="E951" t="str">
            <v>项灿</v>
          </cell>
          <cell r="F951" t="str">
            <v>30004301</v>
          </cell>
          <cell r="G951">
            <v>80419.350000000006</v>
          </cell>
          <cell r="H951">
            <v>15800</v>
          </cell>
          <cell r="I951">
            <v>22743.46</v>
          </cell>
          <cell r="J951">
            <v>73475.89</v>
          </cell>
          <cell r="K951">
            <v>0</v>
          </cell>
        </row>
        <row r="952">
          <cell r="C952" t="str">
            <v>B17166</v>
          </cell>
          <cell r="D952" t="str">
            <v>亚纯函数值分布与动力学中若干重要问题研究</v>
          </cell>
          <cell r="E952" t="str">
            <v>刘丹</v>
          </cell>
          <cell r="F952" t="str">
            <v>30002342</v>
          </cell>
          <cell r="G952">
            <v>150227.46</v>
          </cell>
          <cell r="H952">
            <v>14400</v>
          </cell>
          <cell r="I952">
            <v>30809.9</v>
          </cell>
          <cell r="J952">
            <v>133817.56</v>
          </cell>
          <cell r="K952">
            <v>0</v>
          </cell>
        </row>
        <row r="953">
          <cell r="C953" t="str">
            <v>B17167</v>
          </cell>
          <cell r="D953" t="str">
            <v>非凸稀疏模型中的逼近理论与算法</v>
          </cell>
          <cell r="E953" t="str">
            <v>张娜</v>
          </cell>
          <cell r="F953" t="str">
            <v>30003861</v>
          </cell>
          <cell r="G953">
            <v>200888.77</v>
          </cell>
          <cell r="H953">
            <v>15800</v>
          </cell>
          <cell r="I953">
            <v>17642.03</v>
          </cell>
          <cell r="J953">
            <v>199046.74</v>
          </cell>
          <cell r="K953">
            <v>0</v>
          </cell>
        </row>
        <row r="954">
          <cell r="C954" t="str">
            <v>B17271</v>
          </cell>
          <cell r="D954" t="str">
            <v>面向非受控视频环境的家畜行为识别研究</v>
          </cell>
          <cell r="E954" t="str">
            <v>高月芳</v>
          </cell>
          <cell r="F954" t="str">
            <v>30001811</v>
          </cell>
          <cell r="G954">
            <v>78323.429999999993</v>
          </cell>
          <cell r="H954">
            <v>13200</v>
          </cell>
          <cell r="I954">
            <v>17424.189999999999</v>
          </cell>
          <cell r="J954">
            <v>74099.240000000005</v>
          </cell>
          <cell r="K954">
            <v>0</v>
          </cell>
        </row>
        <row r="955">
          <cell r="C955" t="str">
            <v>B17272</v>
          </cell>
          <cell r="D955" t="str">
            <v>基于深度学习的细粒度图像分类识别方法研究</v>
          </cell>
          <cell r="E955" t="str">
            <v>骆威</v>
          </cell>
          <cell r="F955" t="str">
            <v>30004136</v>
          </cell>
          <cell r="G955">
            <v>58833.82</v>
          </cell>
          <cell r="H955">
            <v>15600</v>
          </cell>
          <cell r="I955">
            <v>22426.71</v>
          </cell>
          <cell r="J955">
            <v>52007.11</v>
          </cell>
          <cell r="K955">
            <v>12841.08</v>
          </cell>
        </row>
        <row r="956">
          <cell r="C956" t="str">
            <v>B17273</v>
          </cell>
          <cell r="D956" t="str">
            <v>移动有向传感器网络的栅栏覆盖研究</v>
          </cell>
          <cell r="E956" t="str">
            <v>李双娟</v>
          </cell>
          <cell r="F956" t="str">
            <v>30004238</v>
          </cell>
          <cell r="G956">
            <v>154264.70000000001</v>
          </cell>
          <cell r="H956">
            <v>12700</v>
          </cell>
          <cell r="I956">
            <v>18400</v>
          </cell>
          <cell r="J956">
            <v>148564.70000000001</v>
          </cell>
          <cell r="K956">
            <v>0</v>
          </cell>
        </row>
        <row r="957">
          <cell r="C957" t="str">
            <v>B17274</v>
          </cell>
          <cell r="D957" t="str">
            <v>基于编码特性的视频篡改检测关键技术的研究</v>
          </cell>
          <cell r="E957" t="str">
            <v>边山</v>
          </cell>
          <cell r="F957" t="str">
            <v>30003941</v>
          </cell>
          <cell r="G957">
            <v>149040.04999999999</v>
          </cell>
          <cell r="H957">
            <v>13400</v>
          </cell>
          <cell r="I957">
            <v>19003.98</v>
          </cell>
          <cell r="J957">
            <v>143436.07</v>
          </cell>
          <cell r="K957">
            <v>0</v>
          </cell>
        </row>
        <row r="958">
          <cell r="C958" t="str">
            <v>B17275</v>
          </cell>
          <cell r="D958" t="str">
            <v>面向鲁棒特征提取的数据重构和鉴别性问题研</v>
          </cell>
          <cell r="E958" t="str">
            <v>崔金荣</v>
          </cell>
          <cell r="F958" t="str">
            <v>30004151</v>
          </cell>
          <cell r="G958">
            <v>182732.28</v>
          </cell>
          <cell r="H958">
            <v>18400</v>
          </cell>
          <cell r="I958">
            <v>23355.77</v>
          </cell>
          <cell r="J958">
            <v>177776.51</v>
          </cell>
          <cell r="K958">
            <v>0</v>
          </cell>
        </row>
        <row r="959">
          <cell r="C959" t="str">
            <v>B17276</v>
          </cell>
          <cell r="D959" t="str">
            <v>基于世代距离的高维多目标并行进化算法研究</v>
          </cell>
          <cell r="E959" t="str">
            <v>陈琰</v>
          </cell>
          <cell r="F959" t="str">
            <v>30002688</v>
          </cell>
          <cell r="G959">
            <v>90742.25</v>
          </cell>
          <cell r="H959">
            <v>15000</v>
          </cell>
          <cell r="I959">
            <v>15000</v>
          </cell>
          <cell r="J959">
            <v>90742.25</v>
          </cell>
          <cell r="K959">
            <v>0</v>
          </cell>
        </row>
        <row r="960">
          <cell r="C960" t="str">
            <v>B17277</v>
          </cell>
          <cell r="D960" t="str">
            <v>目标外观剧烈变化场景下的视频跟踪和分割研</v>
          </cell>
          <cell r="E960" t="str">
            <v>梁云</v>
          </cell>
          <cell r="F960" t="str">
            <v>30002690</v>
          </cell>
          <cell r="G960">
            <v>575830.31999999995</v>
          </cell>
          <cell r="H960">
            <v>28100</v>
          </cell>
          <cell r="I960">
            <v>49861.279999999999</v>
          </cell>
          <cell r="J960">
            <v>554069.04</v>
          </cell>
          <cell r="K960">
            <v>0</v>
          </cell>
        </row>
        <row r="961">
          <cell r="C961" t="str">
            <v>B17290</v>
          </cell>
          <cell r="D961" t="str">
            <v>高维时间序列因子自回归模型的统计推断及应</v>
          </cell>
          <cell r="E961" t="str">
            <v>夏强</v>
          </cell>
          <cell r="F961" t="str">
            <v>30002903</v>
          </cell>
          <cell r="G961">
            <v>324395.68</v>
          </cell>
          <cell r="H961">
            <v>29400</v>
          </cell>
          <cell r="I961">
            <v>56428.55</v>
          </cell>
          <cell r="J961">
            <v>297367.13</v>
          </cell>
          <cell r="K961">
            <v>0</v>
          </cell>
        </row>
        <row r="962">
          <cell r="C962" t="str">
            <v>B18182</v>
          </cell>
          <cell r="D962" t="str">
            <v>具有灵活访问控制和搜索模式的公钥可</v>
          </cell>
          <cell r="E962" t="str">
            <v>黄琼</v>
          </cell>
          <cell r="F962" t="str">
            <v>30003623</v>
          </cell>
          <cell r="G962">
            <v>257640.03</v>
          </cell>
          <cell r="H962">
            <v>222300</v>
          </cell>
          <cell r="I962">
            <v>52400</v>
          </cell>
          <cell r="J962">
            <v>427540.03</v>
          </cell>
          <cell r="K962">
            <v>0</v>
          </cell>
        </row>
        <row r="963">
          <cell r="C963" t="str">
            <v>B18183</v>
          </cell>
          <cell r="D963" t="str">
            <v>保持结构的加密研究</v>
          </cell>
          <cell r="E963" t="str">
            <v>马莎</v>
          </cell>
          <cell r="F963" t="str">
            <v>30003018</v>
          </cell>
          <cell r="G963">
            <v>100976.71</v>
          </cell>
          <cell r="H963">
            <v>0</v>
          </cell>
          <cell r="I963">
            <v>26835.99</v>
          </cell>
          <cell r="J963">
            <v>74140.72</v>
          </cell>
          <cell r="K963">
            <v>306.61</v>
          </cell>
        </row>
        <row r="964">
          <cell r="C964" t="str">
            <v>B19014</v>
          </cell>
          <cell r="D964" t="str">
            <v>面向大数据处理的新型量子算法及相关问题</v>
          </cell>
          <cell r="E964" t="str">
            <v>司徒浩臻</v>
          </cell>
          <cell r="F964" t="str">
            <v>30003696</v>
          </cell>
          <cell r="G964">
            <v>62595.78</v>
          </cell>
          <cell r="H964">
            <v>0</v>
          </cell>
          <cell r="I964">
            <v>0</v>
          </cell>
          <cell r="J964">
            <v>62595.78</v>
          </cell>
          <cell r="K964">
            <v>0</v>
          </cell>
        </row>
        <row r="965">
          <cell r="C965" t="str">
            <v>B19018</v>
          </cell>
          <cell r="D965" t="str">
            <v>面向非结构环境的水果采摘机器人先验视觉感</v>
          </cell>
          <cell r="E965" t="str">
            <v>彭红星</v>
          </cell>
          <cell r="F965" t="str">
            <v>30002452</v>
          </cell>
          <cell r="G965">
            <v>24000</v>
          </cell>
          <cell r="H965">
            <v>0</v>
          </cell>
          <cell r="I965">
            <v>0</v>
          </cell>
          <cell r="J965">
            <v>24000</v>
          </cell>
          <cell r="K965">
            <v>0</v>
          </cell>
        </row>
        <row r="966">
          <cell r="C966" t="str">
            <v>B19037</v>
          </cell>
          <cell r="D966" t="str">
            <v>管状域上的Hardy空间及其算子理论的研究</v>
          </cell>
          <cell r="E966" t="str">
            <v>李海绸</v>
          </cell>
          <cell r="F966" t="str">
            <v>30004189</v>
          </cell>
          <cell r="G966">
            <v>138000</v>
          </cell>
          <cell r="H966">
            <v>15100</v>
          </cell>
          <cell r="I966">
            <v>15100</v>
          </cell>
          <cell r="J966">
            <v>138000</v>
          </cell>
          <cell r="K966">
            <v>0</v>
          </cell>
        </row>
        <row r="967">
          <cell r="C967" t="str">
            <v>B19038</v>
          </cell>
          <cell r="D967" t="str">
            <v>非线性信号的Blaschke积型原子逼近及其在高</v>
          </cell>
          <cell r="E967" t="str">
            <v>谌秋辉</v>
          </cell>
          <cell r="F967" t="str">
            <v>30004187</v>
          </cell>
          <cell r="G967">
            <v>260000</v>
          </cell>
          <cell r="H967">
            <v>26000</v>
          </cell>
          <cell r="I967">
            <v>41771</v>
          </cell>
          <cell r="J967">
            <v>244229</v>
          </cell>
          <cell r="K967">
            <v>0</v>
          </cell>
        </row>
        <row r="968">
          <cell r="C968" t="str">
            <v>B19161</v>
          </cell>
          <cell r="D968" t="str">
            <v>通用及设备无关的安全多方量子计算研究</v>
          </cell>
          <cell r="E968" t="str">
            <v>张猜</v>
          </cell>
          <cell r="F968" t="str">
            <v>30003980</v>
          </cell>
          <cell r="G968">
            <v>150000</v>
          </cell>
          <cell r="H968">
            <v>16500</v>
          </cell>
          <cell r="I968">
            <v>19700</v>
          </cell>
          <cell r="J968">
            <v>146800</v>
          </cell>
          <cell r="K968">
            <v>0</v>
          </cell>
        </row>
        <row r="969">
          <cell r="C969" t="str">
            <v>B19163</v>
          </cell>
          <cell r="D969" t="str">
            <v>基于异构二部图模型的多源大规模数据聚类集</v>
          </cell>
          <cell r="E969" t="str">
            <v>黄栋</v>
          </cell>
          <cell r="F969" t="str">
            <v>30003982</v>
          </cell>
          <cell r="G969">
            <v>305000</v>
          </cell>
          <cell r="H969">
            <v>26000</v>
          </cell>
          <cell r="I969">
            <v>119223.99</v>
          </cell>
          <cell r="J969">
            <v>211776.01</v>
          </cell>
          <cell r="K969">
            <v>0</v>
          </cell>
        </row>
        <row r="970">
          <cell r="C970" t="str">
            <v>B19165</v>
          </cell>
          <cell r="D970" t="str">
            <v>农产品市场价格波动多尺度预测的智能集成建</v>
          </cell>
          <cell r="E970" t="str">
            <v>张大斌</v>
          </cell>
          <cell r="F970" t="str">
            <v>30003958</v>
          </cell>
          <cell r="G970">
            <v>240000</v>
          </cell>
          <cell r="H970">
            <v>23500</v>
          </cell>
          <cell r="I970">
            <v>23500</v>
          </cell>
          <cell r="J970">
            <v>240000</v>
          </cell>
          <cell r="K970">
            <v>0</v>
          </cell>
        </row>
        <row r="971">
          <cell r="C971" t="str">
            <v>B15103</v>
          </cell>
          <cell r="D971" t="str">
            <v>系统功能类型学视角下的汉英情态对比研究</v>
          </cell>
          <cell r="E971" t="str">
            <v>杨曙</v>
          </cell>
          <cell r="F971" t="str">
            <v>30002998</v>
          </cell>
          <cell r="G971">
            <v>84148.28</v>
          </cell>
          <cell r="H971">
            <v>0</v>
          </cell>
          <cell r="I971">
            <v>5763.02</v>
          </cell>
          <cell r="J971">
            <v>78385.259999999995</v>
          </cell>
          <cell r="K971">
            <v>0</v>
          </cell>
        </row>
        <row r="972">
          <cell r="C972" t="str">
            <v>B17126</v>
          </cell>
          <cell r="D972" t="str">
            <v>认知语言学视阈下的日汉句式研究</v>
          </cell>
          <cell r="E972" t="str">
            <v>张秀娟</v>
          </cell>
          <cell r="F972" t="str">
            <v>30004134</v>
          </cell>
          <cell r="G972">
            <v>2293.23</v>
          </cell>
          <cell r="H972">
            <v>0</v>
          </cell>
          <cell r="I972">
            <v>0</v>
          </cell>
          <cell r="J972">
            <v>2293.23</v>
          </cell>
          <cell r="K972">
            <v>0</v>
          </cell>
        </row>
        <row r="973">
          <cell r="C973" t="str">
            <v>B17134</v>
          </cell>
          <cell r="D973" t="str">
            <v>《论语》汉英对比研究的功能语言学方法</v>
          </cell>
          <cell r="E973" t="str">
            <v>黄国文</v>
          </cell>
          <cell r="F973" t="str">
            <v>30004180</v>
          </cell>
          <cell r="G973">
            <v>81016.17</v>
          </cell>
          <cell r="H973">
            <v>0</v>
          </cell>
          <cell r="I973">
            <v>0</v>
          </cell>
          <cell r="J973">
            <v>81016.17</v>
          </cell>
          <cell r="K973">
            <v>0</v>
          </cell>
        </row>
        <row r="974">
          <cell r="C974" t="str">
            <v>B18026</v>
          </cell>
          <cell r="D974" t="str">
            <v>硕士生译者认知过程的实验语用学研究</v>
          </cell>
          <cell r="E974" t="str">
            <v>李占喜</v>
          </cell>
          <cell r="F974" t="str">
            <v>30002426</v>
          </cell>
          <cell r="G974">
            <v>133000</v>
          </cell>
          <cell r="H974">
            <v>0</v>
          </cell>
          <cell r="I974">
            <v>0</v>
          </cell>
          <cell r="J974">
            <v>133000</v>
          </cell>
          <cell r="K974">
            <v>0</v>
          </cell>
        </row>
        <row r="975">
          <cell r="C975" t="str">
            <v>B19031</v>
          </cell>
          <cell r="D975" t="str">
            <v>生态语言学的理论与实践</v>
          </cell>
          <cell r="E975" t="str">
            <v>黄国文</v>
          </cell>
          <cell r="F975" t="str">
            <v>30004180</v>
          </cell>
          <cell r="G975">
            <v>161000</v>
          </cell>
          <cell r="H975">
            <v>0</v>
          </cell>
          <cell r="I975">
            <v>0</v>
          </cell>
          <cell r="J975">
            <v>161000</v>
          </cell>
          <cell r="K975">
            <v>0</v>
          </cell>
        </row>
        <row r="976">
          <cell r="C976" t="str">
            <v>B18048</v>
          </cell>
          <cell r="D976" t="str">
            <v>基于深度学习的稻田杂草种类识别及区域</v>
          </cell>
          <cell r="E976" t="str">
            <v>蒋郁</v>
          </cell>
          <cell r="F976" t="str">
            <v>30003380</v>
          </cell>
          <cell r="G976">
            <v>70699.5</v>
          </cell>
          <cell r="H976">
            <v>115300</v>
          </cell>
          <cell r="I976">
            <v>32316</v>
          </cell>
          <cell r="J976">
            <v>153683.5</v>
          </cell>
          <cell r="K976">
            <v>0</v>
          </cell>
        </row>
        <row r="977">
          <cell r="C977" t="str">
            <v>B18004</v>
          </cell>
          <cell r="D977" t="str">
            <v>偶极两分量玻色爱因斯坦凝聚体中量子相变的</v>
          </cell>
          <cell r="E977" t="str">
            <v>徐军</v>
          </cell>
          <cell r="F977" t="str">
            <v>30003284</v>
          </cell>
          <cell r="G977">
            <v>52329.33</v>
          </cell>
          <cell r="H977">
            <v>0</v>
          </cell>
          <cell r="I977">
            <v>2690</v>
          </cell>
          <cell r="J977">
            <v>49639.33</v>
          </cell>
          <cell r="K977">
            <v>0</v>
          </cell>
        </row>
        <row r="978">
          <cell r="C978" t="str">
            <v>B17157</v>
          </cell>
          <cell r="D978" t="str">
            <v>小尺度乙醇/生物柴油掺混燃料荷电喷雾对冲</v>
          </cell>
          <cell r="E978" t="str">
            <v>史艳玲</v>
          </cell>
          <cell r="F978" t="str">
            <v>30001261</v>
          </cell>
          <cell r="G978">
            <v>29699.5</v>
          </cell>
          <cell r="H978">
            <v>0</v>
          </cell>
          <cell r="I978">
            <v>4556</v>
          </cell>
          <cell r="J978">
            <v>25143.5</v>
          </cell>
          <cell r="K978">
            <v>0</v>
          </cell>
        </row>
        <row r="979">
          <cell r="C979" t="str">
            <v>B12016</v>
          </cell>
          <cell r="D979" t="str">
            <v>概念性水文模型与分布式水文模型的结合-以</v>
          </cell>
          <cell r="E979" t="str">
            <v>周买春</v>
          </cell>
          <cell r="F979" t="str">
            <v>30003149</v>
          </cell>
          <cell r="G979">
            <v>0</v>
          </cell>
          <cell r="H979">
            <v>0</v>
          </cell>
          <cell r="I979">
            <v>0</v>
          </cell>
          <cell r="J979">
            <v>0</v>
          </cell>
          <cell r="K979">
            <v>0</v>
          </cell>
        </row>
        <row r="980">
          <cell r="C980" t="str">
            <v>B13159</v>
          </cell>
          <cell r="D980" t="str">
            <v>岭南山地城市滨水区的地域性规划设计方法研</v>
          </cell>
          <cell r="E980" t="str">
            <v>屈寒飞</v>
          </cell>
          <cell r="F980" t="str">
            <v>30002654</v>
          </cell>
          <cell r="G980">
            <v>7.0000000000000007E-2</v>
          </cell>
          <cell r="H980">
            <v>0</v>
          </cell>
          <cell r="I980">
            <v>7.0000000000000007E-2</v>
          </cell>
          <cell r="J980">
            <v>0</v>
          </cell>
          <cell r="K980">
            <v>0</v>
          </cell>
        </row>
        <row r="981">
          <cell r="C981" t="str">
            <v>B15091</v>
          </cell>
          <cell r="D981" t="str">
            <v>我国传统城市“坑塘”水系的防洪排涝机制研</v>
          </cell>
          <cell r="E981" t="str">
            <v>吴运江</v>
          </cell>
          <cell r="F981" t="str">
            <v>30003219</v>
          </cell>
          <cell r="G981">
            <v>20870</v>
          </cell>
          <cell r="H981">
            <v>0</v>
          </cell>
          <cell r="I981">
            <v>0</v>
          </cell>
          <cell r="J981">
            <v>20870</v>
          </cell>
          <cell r="K981">
            <v>0</v>
          </cell>
        </row>
        <row r="982">
          <cell r="C982" t="str">
            <v>B15092</v>
          </cell>
          <cell r="D982" t="str">
            <v>我国传统城市“坑塘”水系的防洪排涝机制研</v>
          </cell>
          <cell r="E982" t="str">
            <v>余长洪</v>
          </cell>
          <cell r="F982" t="str">
            <v>30002982</v>
          </cell>
          <cell r="G982">
            <v>0</v>
          </cell>
          <cell r="H982">
            <v>0</v>
          </cell>
          <cell r="I982">
            <v>0</v>
          </cell>
          <cell r="J982">
            <v>0</v>
          </cell>
          <cell r="K982">
            <v>0</v>
          </cell>
        </row>
        <row r="983">
          <cell r="C983" t="str">
            <v>B17155</v>
          </cell>
          <cell r="D983" t="str">
            <v>高性能碳纳米管/水泥基机敏材料的构筑及性</v>
          </cell>
          <cell r="E983" t="str">
            <v>李庚英</v>
          </cell>
          <cell r="F983" t="str">
            <v>30004468</v>
          </cell>
          <cell r="G983">
            <v>63074.239999999998</v>
          </cell>
          <cell r="H983">
            <v>0</v>
          </cell>
          <cell r="I983">
            <v>0</v>
          </cell>
          <cell r="J983">
            <v>63074.239999999998</v>
          </cell>
          <cell r="K983">
            <v>0</v>
          </cell>
        </row>
        <row r="984">
          <cell r="C984" t="str">
            <v>B17266</v>
          </cell>
          <cell r="D984" t="str">
            <v>湿热地区人群的可接受湿度限值研究</v>
          </cell>
          <cell r="E984" t="str">
            <v>金玲</v>
          </cell>
          <cell r="F984" t="str">
            <v>30002651</v>
          </cell>
          <cell r="G984">
            <v>98309.119999999995</v>
          </cell>
          <cell r="H984">
            <v>14600</v>
          </cell>
          <cell r="I984">
            <v>26338</v>
          </cell>
          <cell r="J984">
            <v>86571.12</v>
          </cell>
          <cell r="K984">
            <v>0</v>
          </cell>
        </row>
        <row r="985">
          <cell r="C985" t="str">
            <v>B17270</v>
          </cell>
          <cell r="D985" t="str">
            <v>FRP-混凝土-钢双壁空心管桥墩节点抗震性能</v>
          </cell>
          <cell r="E985" t="str">
            <v>谢攀</v>
          </cell>
          <cell r="F985" t="str">
            <v>30001239</v>
          </cell>
          <cell r="G985">
            <v>425353.88</v>
          </cell>
          <cell r="H985">
            <v>31000</v>
          </cell>
          <cell r="I985">
            <v>44240</v>
          </cell>
          <cell r="J985">
            <v>412113.88</v>
          </cell>
          <cell r="K985">
            <v>0</v>
          </cell>
        </row>
        <row r="986">
          <cell r="C986" t="str">
            <v>B18178</v>
          </cell>
          <cell r="D986" t="str">
            <v>地铁盾构隧道结构的纵向裂缝扩展规律及其</v>
          </cell>
          <cell r="E986" t="str">
            <v>杨雨冰</v>
          </cell>
          <cell r="F986" t="str">
            <v>30003984</v>
          </cell>
          <cell r="G986">
            <v>97320.52</v>
          </cell>
          <cell r="H986">
            <v>111800</v>
          </cell>
          <cell r="I986">
            <v>26085.53</v>
          </cell>
          <cell r="J986">
            <v>183034.99</v>
          </cell>
          <cell r="K986">
            <v>815.53</v>
          </cell>
        </row>
        <row r="987">
          <cell r="C987" t="str">
            <v>B18180</v>
          </cell>
          <cell r="D987" t="str">
            <v>具有超强护筋能力的碳纳米管/水泥基机</v>
          </cell>
          <cell r="E987" t="str">
            <v>李庚英</v>
          </cell>
          <cell r="F987" t="str">
            <v>30004468</v>
          </cell>
          <cell r="G987">
            <v>237775.6</v>
          </cell>
          <cell r="H987">
            <v>207200</v>
          </cell>
          <cell r="I987">
            <v>30100</v>
          </cell>
          <cell r="J987">
            <v>414875.6</v>
          </cell>
          <cell r="K987">
            <v>0</v>
          </cell>
        </row>
        <row r="988">
          <cell r="C988" t="str">
            <v>B18196</v>
          </cell>
          <cell r="D988" t="str">
            <v>岭南传统村落教化空间的营造与传承发展</v>
          </cell>
          <cell r="E988" t="str">
            <v>郭焕宇</v>
          </cell>
          <cell r="F988" t="str">
            <v>30002985</v>
          </cell>
          <cell r="G988">
            <v>93479</v>
          </cell>
          <cell r="H988">
            <v>0</v>
          </cell>
          <cell r="I988">
            <v>1800</v>
          </cell>
          <cell r="J988">
            <v>91679</v>
          </cell>
          <cell r="K988">
            <v>0</v>
          </cell>
        </row>
        <row r="989">
          <cell r="C989" t="str">
            <v>B10090</v>
          </cell>
          <cell r="D989" t="str">
            <v>珠三角农业人口流动与农村社会稳定问题研究</v>
          </cell>
          <cell r="E989" t="str">
            <v>向安强</v>
          </cell>
          <cell r="F989" t="str">
            <v>30001612</v>
          </cell>
          <cell r="G989">
            <v>7219.93</v>
          </cell>
          <cell r="H989">
            <v>0</v>
          </cell>
          <cell r="I989">
            <v>0</v>
          </cell>
          <cell r="J989">
            <v>7219.93</v>
          </cell>
          <cell r="K989">
            <v>0</v>
          </cell>
        </row>
        <row r="990">
          <cell r="C990" t="str">
            <v>B10091</v>
          </cell>
          <cell r="D990" t="str">
            <v>社会组织参加社会管理的功能与模式研究</v>
          </cell>
          <cell r="E990" t="str">
            <v>史传林</v>
          </cell>
          <cell r="F990" t="str">
            <v>30001595</v>
          </cell>
          <cell r="G990">
            <v>29793</v>
          </cell>
          <cell r="H990">
            <v>0</v>
          </cell>
          <cell r="I990">
            <v>0</v>
          </cell>
          <cell r="J990">
            <v>29793</v>
          </cell>
          <cell r="K990">
            <v>0</v>
          </cell>
        </row>
        <row r="991">
          <cell r="C991" t="str">
            <v>B10092</v>
          </cell>
          <cell r="D991" t="str">
            <v>网络舆论与群体性事件预警机制研究</v>
          </cell>
          <cell r="E991" t="str">
            <v>赵国洪</v>
          </cell>
          <cell r="F991" t="str">
            <v>30003069</v>
          </cell>
          <cell r="G991">
            <v>28633.7</v>
          </cell>
          <cell r="H991">
            <v>0</v>
          </cell>
          <cell r="I991">
            <v>0</v>
          </cell>
          <cell r="J991">
            <v>28633.7</v>
          </cell>
          <cell r="K991">
            <v>0</v>
          </cell>
        </row>
        <row r="992">
          <cell r="C992" t="str">
            <v>B11025</v>
          </cell>
          <cell r="D992" t="str">
            <v>农村亚贫困问题与相关社会政策调整研究</v>
          </cell>
          <cell r="E992" t="str">
            <v>张开云</v>
          </cell>
          <cell r="F992" t="str">
            <v>30002886</v>
          </cell>
          <cell r="G992">
            <v>0</v>
          </cell>
          <cell r="H992">
            <v>0</v>
          </cell>
          <cell r="I992">
            <v>0</v>
          </cell>
          <cell r="J992">
            <v>0</v>
          </cell>
          <cell r="K992">
            <v>0</v>
          </cell>
        </row>
        <row r="993">
          <cell r="C993" t="str">
            <v>B12134</v>
          </cell>
          <cell r="D993" t="str">
            <v>“糯改籼”政策下西南地区农业经济风险和民</v>
          </cell>
          <cell r="E993" t="str">
            <v>王宇丰</v>
          </cell>
          <cell r="F993" t="str">
            <v>30002550</v>
          </cell>
          <cell r="G993">
            <v>0</v>
          </cell>
          <cell r="H993">
            <v>0</v>
          </cell>
          <cell r="I993">
            <v>0</v>
          </cell>
          <cell r="J993">
            <v>0</v>
          </cell>
          <cell r="K993">
            <v>0</v>
          </cell>
        </row>
        <row r="994">
          <cell r="C994" t="str">
            <v>B13099</v>
          </cell>
          <cell r="D994" t="str">
            <v>城乡统筹发展进程中的基层治理重构与社会管</v>
          </cell>
          <cell r="E994" t="str">
            <v>贾海薇</v>
          </cell>
          <cell r="F994" t="str">
            <v>30001590</v>
          </cell>
          <cell r="G994">
            <v>0</v>
          </cell>
          <cell r="H994">
            <v>0</v>
          </cell>
          <cell r="I994">
            <v>0</v>
          </cell>
          <cell r="J994">
            <v>0</v>
          </cell>
          <cell r="K994">
            <v>0</v>
          </cell>
        </row>
        <row r="995">
          <cell r="C995" t="str">
            <v>B13111</v>
          </cell>
          <cell r="D995" t="str">
            <v>新公共管理视阈下的宗教与民族关系调控研究</v>
          </cell>
          <cell r="E995" t="str">
            <v>廖杨</v>
          </cell>
          <cell r="F995" t="str">
            <v>30003419</v>
          </cell>
          <cell r="G995">
            <v>0</v>
          </cell>
          <cell r="H995">
            <v>0</v>
          </cell>
          <cell r="I995">
            <v>0</v>
          </cell>
          <cell r="J995">
            <v>0</v>
          </cell>
          <cell r="K995">
            <v>0</v>
          </cell>
        </row>
        <row r="996">
          <cell r="C996" t="str">
            <v>B13139</v>
          </cell>
          <cell r="D996" t="str">
            <v>快速城市化进程中土地利用多功能性时空演变</v>
          </cell>
          <cell r="E996" t="str">
            <v>王枫</v>
          </cell>
          <cell r="F996" t="str">
            <v>30002549</v>
          </cell>
          <cell r="G996">
            <v>0</v>
          </cell>
          <cell r="H996">
            <v>0</v>
          </cell>
          <cell r="I996">
            <v>0</v>
          </cell>
          <cell r="J996">
            <v>0</v>
          </cell>
          <cell r="K996">
            <v>0</v>
          </cell>
        </row>
        <row r="997">
          <cell r="C997" t="str">
            <v>B14010</v>
          </cell>
          <cell r="D997" t="str">
            <v>选举观察的制度与基层选举监督创新研究</v>
          </cell>
          <cell r="E997" t="str">
            <v>高青莲</v>
          </cell>
          <cell r="F997" t="str">
            <v>30002885</v>
          </cell>
          <cell r="G997">
            <v>17532.86</v>
          </cell>
          <cell r="H997">
            <v>0</v>
          </cell>
          <cell r="I997">
            <v>13612.75</v>
          </cell>
          <cell r="J997">
            <v>3920.11</v>
          </cell>
          <cell r="K997">
            <v>0</v>
          </cell>
        </row>
        <row r="998">
          <cell r="C998" t="str">
            <v>B14013</v>
          </cell>
          <cell r="D998" t="str">
            <v>“个人-家庭-社会”结构的老年人照顾体系构</v>
          </cell>
          <cell r="E998" t="str">
            <v>李颖奕</v>
          </cell>
          <cell r="F998" t="str">
            <v>30003349</v>
          </cell>
          <cell r="G998">
            <v>30839.41</v>
          </cell>
          <cell r="H998">
            <v>0</v>
          </cell>
          <cell r="I998">
            <v>0</v>
          </cell>
          <cell r="J998">
            <v>30839.41</v>
          </cell>
          <cell r="K998">
            <v>0</v>
          </cell>
        </row>
        <row r="999">
          <cell r="C999" t="str">
            <v>B14016</v>
          </cell>
          <cell r="D999" t="str">
            <v>基于“灵活保障”的残疾人支持性就业模式研</v>
          </cell>
          <cell r="E999" t="str">
            <v>廖慧卿</v>
          </cell>
          <cell r="F999" t="str">
            <v>30003739</v>
          </cell>
          <cell r="G999">
            <v>43465.18</v>
          </cell>
          <cell r="H999">
            <v>0</v>
          </cell>
          <cell r="I999">
            <v>0</v>
          </cell>
          <cell r="J999">
            <v>43465.18</v>
          </cell>
          <cell r="K999">
            <v>0</v>
          </cell>
        </row>
        <row r="1000">
          <cell r="C1000" t="str">
            <v>B15075</v>
          </cell>
          <cell r="D1000" t="str">
            <v>卫星城区域村镇建设用地空间演变机理与重构</v>
          </cell>
          <cell r="E1000" t="str">
            <v>李灿</v>
          </cell>
          <cell r="F1000" t="str">
            <v>30003740</v>
          </cell>
          <cell r="G1000">
            <v>28927.39</v>
          </cell>
          <cell r="H1000">
            <v>0</v>
          </cell>
          <cell r="I1000">
            <v>0</v>
          </cell>
          <cell r="J1000">
            <v>28927.39</v>
          </cell>
          <cell r="K1000">
            <v>0</v>
          </cell>
        </row>
        <row r="1001">
          <cell r="C1001" t="str">
            <v>B16090</v>
          </cell>
          <cell r="D1001" t="str">
            <v>城乡居民基本养老保险制度的绩效评估</v>
          </cell>
          <cell r="E1001" t="str">
            <v>徐强</v>
          </cell>
          <cell r="F1001" t="str">
            <v>30003862</v>
          </cell>
          <cell r="G1001">
            <v>30054.21</v>
          </cell>
          <cell r="H1001">
            <v>0</v>
          </cell>
          <cell r="I1001">
            <v>0</v>
          </cell>
          <cell r="J1001">
            <v>30054.21</v>
          </cell>
          <cell r="K1001">
            <v>0</v>
          </cell>
        </row>
        <row r="1002">
          <cell r="C1002" t="str">
            <v>B16094</v>
          </cell>
          <cell r="D1002" t="str">
            <v>中央农村政策地方试点的逻辑机理及实践</v>
          </cell>
          <cell r="E1002" t="str">
            <v>唐斌</v>
          </cell>
          <cell r="F1002" t="str">
            <v>30002548</v>
          </cell>
          <cell r="G1002">
            <v>81630.5</v>
          </cell>
          <cell r="H1002">
            <v>0</v>
          </cell>
          <cell r="I1002">
            <v>0</v>
          </cell>
          <cell r="J1002">
            <v>81630.5</v>
          </cell>
          <cell r="K1002">
            <v>0</v>
          </cell>
        </row>
        <row r="1003">
          <cell r="C1003" t="str">
            <v>B17097</v>
          </cell>
          <cell r="D1003" t="str">
            <v>鄱阳湖滨湖区土地利用/覆被变化对生态系统</v>
          </cell>
          <cell r="E1003" t="str">
            <v>孙传谆</v>
          </cell>
          <cell r="F1003" t="str">
            <v>30003932</v>
          </cell>
          <cell r="G1003">
            <v>36799.43</v>
          </cell>
          <cell r="H1003">
            <v>0</v>
          </cell>
          <cell r="I1003">
            <v>0</v>
          </cell>
          <cell r="J1003">
            <v>36799.43</v>
          </cell>
          <cell r="K1003">
            <v>0</v>
          </cell>
        </row>
        <row r="1004">
          <cell r="C1004" t="str">
            <v>B17120</v>
          </cell>
          <cell r="D1004" t="str">
            <v>地方治理变革中的社会风险防控与社会资本培</v>
          </cell>
          <cell r="E1004" t="str">
            <v>贾海薇</v>
          </cell>
          <cell r="F1004" t="str">
            <v>30001590</v>
          </cell>
          <cell r="G1004">
            <v>252180.32</v>
          </cell>
          <cell r="H1004">
            <v>24500</v>
          </cell>
          <cell r="I1004">
            <v>24500</v>
          </cell>
          <cell r="J1004">
            <v>252180.32</v>
          </cell>
          <cell r="K1004">
            <v>0</v>
          </cell>
        </row>
        <row r="1005">
          <cell r="C1005" t="str">
            <v>B17148</v>
          </cell>
          <cell r="D1005" t="str">
            <v>社区能力建设为本的社会工作行动研究</v>
          </cell>
          <cell r="E1005" t="str">
            <v>卓彩琴</v>
          </cell>
          <cell r="F1005" t="str">
            <v>30001576</v>
          </cell>
          <cell r="G1005">
            <v>11050.77</v>
          </cell>
          <cell r="H1005">
            <v>0</v>
          </cell>
          <cell r="I1005">
            <v>0</v>
          </cell>
          <cell r="J1005">
            <v>11050.77</v>
          </cell>
          <cell r="K1005">
            <v>0</v>
          </cell>
        </row>
        <row r="1006">
          <cell r="C1006" t="str">
            <v>B17149</v>
          </cell>
          <cell r="D1006" t="str">
            <v>中国城市财政透明度对公共服务满意度的影响</v>
          </cell>
          <cell r="E1006" t="str">
            <v>郑浩生</v>
          </cell>
          <cell r="F1006" t="str">
            <v>30004300</v>
          </cell>
          <cell r="G1006">
            <v>90803.3</v>
          </cell>
          <cell r="H1006">
            <v>0</v>
          </cell>
          <cell r="I1006">
            <v>0</v>
          </cell>
          <cell r="J1006">
            <v>90803.3</v>
          </cell>
          <cell r="K1006">
            <v>0</v>
          </cell>
        </row>
        <row r="1007">
          <cell r="C1007" t="str">
            <v>B18028</v>
          </cell>
          <cell r="D1007" t="str">
            <v>新时代乡村治理创新的扩散机制</v>
          </cell>
          <cell r="E1007" t="str">
            <v>杨正喜</v>
          </cell>
          <cell r="F1007" t="str">
            <v>30001569</v>
          </cell>
          <cell r="G1007">
            <v>105613</v>
          </cell>
          <cell r="H1007">
            <v>0</v>
          </cell>
          <cell r="I1007">
            <v>0</v>
          </cell>
          <cell r="J1007">
            <v>105613</v>
          </cell>
          <cell r="K1007">
            <v>0</v>
          </cell>
        </row>
        <row r="1008">
          <cell r="C1008" t="str">
            <v>B18029</v>
          </cell>
          <cell r="D1008" t="str">
            <v>公私合作视角下社会医疗保险科学控费</v>
          </cell>
          <cell r="E1008" t="str">
            <v>马颖颖</v>
          </cell>
          <cell r="F1008" t="str">
            <v>30004251</v>
          </cell>
          <cell r="G1008">
            <v>88023.86</v>
          </cell>
          <cell r="H1008">
            <v>1957.28</v>
          </cell>
          <cell r="I1008">
            <v>7987</v>
          </cell>
          <cell r="J1008">
            <v>81994.14</v>
          </cell>
          <cell r="K1008">
            <v>0</v>
          </cell>
        </row>
        <row r="1009">
          <cell r="C1009" t="str">
            <v>B18030</v>
          </cell>
          <cell r="D1009" t="str">
            <v>精准扶贫背景下农村少数民族</v>
          </cell>
          <cell r="E1009" t="str">
            <v>张雯闻</v>
          </cell>
          <cell r="F1009" t="str">
            <v>30003949</v>
          </cell>
          <cell r="G1009">
            <v>119799</v>
          </cell>
          <cell r="H1009">
            <v>0</v>
          </cell>
          <cell r="I1009">
            <v>0</v>
          </cell>
          <cell r="J1009">
            <v>119799</v>
          </cell>
          <cell r="K1009">
            <v>0</v>
          </cell>
        </row>
        <row r="1010">
          <cell r="C1010" t="str">
            <v>B18154</v>
          </cell>
          <cell r="D1010" t="str">
            <v>新垦耕地生态成本与粮食生产效益盈效应</v>
          </cell>
          <cell r="E1010" t="str">
            <v>刘光盛</v>
          </cell>
          <cell r="F1010" t="str">
            <v>30004530</v>
          </cell>
          <cell r="G1010">
            <v>136950</v>
          </cell>
          <cell r="H1010">
            <v>116500</v>
          </cell>
          <cell r="I1010">
            <v>16500</v>
          </cell>
          <cell r="J1010">
            <v>236950</v>
          </cell>
          <cell r="K1010">
            <v>0</v>
          </cell>
        </row>
        <row r="1011">
          <cell r="C1011" t="str">
            <v>B18199</v>
          </cell>
          <cell r="D1011" t="str">
            <v>乡村振兴背景下新型职业农民培育云平台</v>
          </cell>
          <cell r="E1011" t="str">
            <v>潘军</v>
          </cell>
          <cell r="F1011" t="str">
            <v>30000070</v>
          </cell>
          <cell r="G1011">
            <v>127108</v>
          </cell>
          <cell r="H1011">
            <v>0</v>
          </cell>
          <cell r="I1011">
            <v>0</v>
          </cell>
          <cell r="J1011">
            <v>127108</v>
          </cell>
          <cell r="K1011">
            <v>0</v>
          </cell>
        </row>
        <row r="1012">
          <cell r="C1012" t="str">
            <v>B19024</v>
          </cell>
          <cell r="D1012" t="str">
            <v>地方政府干预城市土地资源配置的行为边界研</v>
          </cell>
          <cell r="E1012" t="str">
            <v>王红梅</v>
          </cell>
          <cell r="F1012" t="str">
            <v>30003316</v>
          </cell>
          <cell r="G1012">
            <v>133000</v>
          </cell>
          <cell r="H1012">
            <v>0</v>
          </cell>
          <cell r="I1012">
            <v>0</v>
          </cell>
          <cell r="J1012">
            <v>133000</v>
          </cell>
          <cell r="K1012">
            <v>0</v>
          </cell>
        </row>
        <row r="1013">
          <cell r="C1013" t="str">
            <v>B19030</v>
          </cell>
          <cell r="D1013" t="str">
            <v>晚晴商务局研究</v>
          </cell>
          <cell r="E1013" t="str">
            <v>曲霞</v>
          </cell>
          <cell r="F1013" t="str">
            <v>30002893</v>
          </cell>
          <cell r="G1013">
            <v>161000</v>
          </cell>
          <cell r="H1013">
            <v>0</v>
          </cell>
          <cell r="I1013">
            <v>1227.4000000000001</v>
          </cell>
          <cell r="J1013">
            <v>159772.6</v>
          </cell>
          <cell r="K1013">
            <v>0</v>
          </cell>
        </row>
        <row r="1014">
          <cell r="C1014" t="str">
            <v>B20006</v>
          </cell>
          <cell r="D1014" t="str">
            <v>中国特色社会主义制度的运行机制研究</v>
          </cell>
          <cell r="E1014" t="str">
            <v>张玉</v>
          </cell>
          <cell r="F1014" t="str">
            <v>30003416</v>
          </cell>
          <cell r="G1014">
            <v>0</v>
          </cell>
          <cell r="H1014">
            <v>200000</v>
          </cell>
          <cell r="I1014">
            <v>82845.8</v>
          </cell>
          <cell r="J1014">
            <v>117154.2</v>
          </cell>
          <cell r="K1014">
            <v>0</v>
          </cell>
        </row>
        <row r="1015">
          <cell r="C1015" t="str">
            <v>B15071</v>
          </cell>
          <cell r="D1015" t="str">
            <v>民族旅游地区当地居民家的空间生产与重</v>
          </cell>
          <cell r="E1015" t="str">
            <v>张机</v>
          </cell>
          <cell r="F1015" t="str">
            <v>30002943</v>
          </cell>
          <cell r="G1015">
            <v>0</v>
          </cell>
          <cell r="H1015">
            <v>0</v>
          </cell>
          <cell r="I1015">
            <v>0</v>
          </cell>
          <cell r="J1015">
            <v>0</v>
          </cell>
          <cell r="K1015">
            <v>0</v>
          </cell>
        </row>
        <row r="1016">
          <cell r="C1016" t="str">
            <v>B15099</v>
          </cell>
          <cell r="D1016" t="str">
            <v>日常生活视阈下党的意识形态话语权建构研究</v>
          </cell>
          <cell r="E1016" t="str">
            <v>朱斌</v>
          </cell>
          <cell r="F1016" t="str">
            <v>30003748</v>
          </cell>
          <cell r="G1016">
            <v>0.08</v>
          </cell>
          <cell r="H1016">
            <v>0</v>
          </cell>
          <cell r="I1016">
            <v>0</v>
          </cell>
          <cell r="J1016">
            <v>0.08</v>
          </cell>
          <cell r="K1016">
            <v>0</v>
          </cell>
        </row>
        <row r="1017">
          <cell r="C1017" t="str">
            <v>B16093</v>
          </cell>
          <cell r="D1017" t="str">
            <v>新媒体对中国共产党意识形态工作主导权的挑</v>
          </cell>
          <cell r="E1017" t="str">
            <v>张丰清</v>
          </cell>
          <cell r="F1017" t="str">
            <v>30003326</v>
          </cell>
          <cell r="G1017">
            <v>83701.53</v>
          </cell>
          <cell r="H1017">
            <v>0</v>
          </cell>
          <cell r="I1017">
            <v>4781.5</v>
          </cell>
          <cell r="J1017">
            <v>78920.03</v>
          </cell>
          <cell r="K1017">
            <v>0</v>
          </cell>
        </row>
        <row r="1018">
          <cell r="C1018" t="str">
            <v>B17125</v>
          </cell>
          <cell r="D1018" t="str">
            <v>互联网 条件下技术反腐与制度反腐</v>
          </cell>
          <cell r="E1018" t="str">
            <v>黄威威</v>
          </cell>
          <cell r="F1018" t="str">
            <v>30004322</v>
          </cell>
          <cell r="G1018">
            <v>56894.91</v>
          </cell>
          <cell r="H1018">
            <v>0</v>
          </cell>
          <cell r="I1018">
            <v>2093.15</v>
          </cell>
          <cell r="J1018">
            <v>54801.760000000002</v>
          </cell>
          <cell r="K1018">
            <v>0</v>
          </cell>
        </row>
        <row r="1019">
          <cell r="C1019" t="str">
            <v>B17136</v>
          </cell>
          <cell r="D1019" t="str">
            <v>十八大以来党中央治国理政视域下的意识形态</v>
          </cell>
          <cell r="E1019" t="str">
            <v>练庆伟</v>
          </cell>
          <cell r="F1019" t="str">
            <v>30003545</v>
          </cell>
          <cell r="G1019">
            <v>460.34</v>
          </cell>
          <cell r="H1019">
            <v>0</v>
          </cell>
          <cell r="I1019">
            <v>0</v>
          </cell>
          <cell r="J1019">
            <v>460.34</v>
          </cell>
          <cell r="K1019">
            <v>0</v>
          </cell>
        </row>
        <row r="1020">
          <cell r="C1020" t="str">
            <v>B17150</v>
          </cell>
          <cell r="D1020" t="str">
            <v>中国特色国家治理体系整体优化及协同机制</v>
          </cell>
          <cell r="E1020" t="str">
            <v>张君弟</v>
          </cell>
          <cell r="F1020" t="str">
            <v>30002629</v>
          </cell>
          <cell r="G1020">
            <v>41287.730000000003</v>
          </cell>
          <cell r="H1020">
            <v>0</v>
          </cell>
          <cell r="I1020">
            <v>3115.29</v>
          </cell>
          <cell r="J1020">
            <v>38172.44</v>
          </cell>
          <cell r="K1020">
            <v>0</v>
          </cell>
        </row>
        <row r="1021">
          <cell r="C1021" t="str">
            <v>B17151</v>
          </cell>
          <cell r="D1021" t="str">
            <v>培育马克思主义信仰的群众基础研究</v>
          </cell>
          <cell r="E1021" t="str">
            <v>练庆伟</v>
          </cell>
          <cell r="F1021" t="str">
            <v>30003545</v>
          </cell>
          <cell r="G1021">
            <v>90646.02</v>
          </cell>
          <cell r="H1021">
            <v>0</v>
          </cell>
          <cell r="I1021">
            <v>2100</v>
          </cell>
          <cell r="J1021">
            <v>88546.02</v>
          </cell>
          <cell r="K1021">
            <v>0</v>
          </cell>
        </row>
        <row r="1022">
          <cell r="C1022" t="str">
            <v>B17152</v>
          </cell>
          <cell r="D1022" t="str">
            <v>东汉礼经学学术编年</v>
          </cell>
          <cell r="E1022" t="str">
            <v>林晓希</v>
          </cell>
          <cell r="F1022" t="str">
            <v>30004242</v>
          </cell>
          <cell r="G1022">
            <v>96099.24</v>
          </cell>
          <cell r="H1022">
            <v>0</v>
          </cell>
          <cell r="I1022">
            <v>0</v>
          </cell>
          <cell r="J1022">
            <v>96099.24</v>
          </cell>
          <cell r="K1022">
            <v>0</v>
          </cell>
        </row>
        <row r="1023">
          <cell r="C1023" t="str">
            <v>B18027</v>
          </cell>
          <cell r="D1023" t="str">
            <v>新时代中国乡村基层协商民主体系</v>
          </cell>
          <cell r="E1023" t="str">
            <v>潘利红</v>
          </cell>
          <cell r="F1023" t="str">
            <v>30001567</v>
          </cell>
          <cell r="G1023">
            <v>84112.57</v>
          </cell>
          <cell r="H1023">
            <v>0</v>
          </cell>
          <cell r="I1023">
            <v>1090</v>
          </cell>
          <cell r="J1023">
            <v>83022.570000000007</v>
          </cell>
          <cell r="K1023">
            <v>0</v>
          </cell>
        </row>
        <row r="1024">
          <cell r="C1024" t="str">
            <v>B18031</v>
          </cell>
          <cell r="D1024" t="str">
            <v>国家治理体系和能力现代化视阈下国外管党治</v>
          </cell>
          <cell r="E1024" t="str">
            <v>赵艳芝</v>
          </cell>
          <cell r="F1024" t="str">
            <v>30001559</v>
          </cell>
          <cell r="G1024">
            <v>705.5</v>
          </cell>
          <cell r="H1024">
            <v>0</v>
          </cell>
          <cell r="I1024">
            <v>0</v>
          </cell>
          <cell r="J1024">
            <v>705.5</v>
          </cell>
          <cell r="K1024">
            <v>0</v>
          </cell>
        </row>
        <row r="1025">
          <cell r="C1025" t="str">
            <v>B18195</v>
          </cell>
          <cell r="D1025" t="str">
            <v>丛总体性到非同一性的逻辑演进阿多诺社会</v>
          </cell>
          <cell r="E1025" t="str">
            <v>徐锐</v>
          </cell>
          <cell r="F1025" t="str">
            <v>30004069</v>
          </cell>
          <cell r="G1025">
            <v>101738.1</v>
          </cell>
          <cell r="H1025">
            <v>0</v>
          </cell>
          <cell r="I1025">
            <v>10510.7</v>
          </cell>
          <cell r="J1025">
            <v>91227.4</v>
          </cell>
          <cell r="K1025">
            <v>0</v>
          </cell>
        </row>
        <row r="1026">
          <cell r="C1026" t="str">
            <v>B19021</v>
          </cell>
          <cell r="D1026" t="str">
            <v>新时代政德建设的制度基础研究</v>
          </cell>
          <cell r="E1026" t="str">
            <v>唐土红</v>
          </cell>
          <cell r="F1026" t="str">
            <v>30004318</v>
          </cell>
          <cell r="G1026">
            <v>133000</v>
          </cell>
          <cell r="H1026">
            <v>0</v>
          </cell>
          <cell r="I1026">
            <v>0</v>
          </cell>
          <cell r="J1026">
            <v>133000</v>
          </cell>
          <cell r="K1026">
            <v>0</v>
          </cell>
        </row>
        <row r="1027">
          <cell r="C1027" t="str">
            <v>B19032</v>
          </cell>
          <cell r="D1027" t="str">
            <v>新时代增强高校思政课建设协同效应制度机制</v>
          </cell>
          <cell r="E1027" t="str">
            <v>项赠</v>
          </cell>
          <cell r="F1027" t="str">
            <v>30004449</v>
          </cell>
          <cell r="G1027">
            <v>133000</v>
          </cell>
          <cell r="H1027">
            <v>0</v>
          </cell>
          <cell r="I1027">
            <v>0</v>
          </cell>
          <cell r="J1027">
            <v>133000</v>
          </cell>
          <cell r="K1027">
            <v>0</v>
          </cell>
        </row>
        <row r="1028">
          <cell r="C1028" t="str">
            <v>B20009</v>
          </cell>
          <cell r="D1028" t="str">
            <v>规范伦理与德性伦理的关系与作用研究</v>
          </cell>
          <cell r="E1028" t="str">
            <v>聂文军</v>
          </cell>
          <cell r="F1028" t="str">
            <v>30004359</v>
          </cell>
          <cell r="G1028">
            <v>0</v>
          </cell>
          <cell r="H1028">
            <v>44054.71</v>
          </cell>
          <cell r="I1028">
            <v>44054.71</v>
          </cell>
          <cell r="J1028">
            <v>0</v>
          </cell>
          <cell r="K1028">
            <v>0</v>
          </cell>
        </row>
        <row r="1029">
          <cell r="C1029" t="str">
            <v>B17017</v>
          </cell>
          <cell r="D1029" t="str">
            <v>低温胁迫下凡纳滨对虾GRP78调控内质网稳态</v>
          </cell>
          <cell r="E1029" t="str">
            <v>范兰芬</v>
          </cell>
          <cell r="F1029" t="str">
            <v>30004208</v>
          </cell>
          <cell r="G1029">
            <v>110988.39</v>
          </cell>
          <cell r="H1029">
            <v>0</v>
          </cell>
          <cell r="I1029">
            <v>5409.29</v>
          </cell>
          <cell r="J1029">
            <v>105579.1</v>
          </cell>
          <cell r="K1029">
            <v>0</v>
          </cell>
        </row>
        <row r="1030">
          <cell r="C1030" t="str">
            <v>B17161</v>
          </cell>
          <cell r="D1030" t="str">
            <v>马氏珠母贝干扰素调节因子2对肌肉生长抑制</v>
          </cell>
          <cell r="E1030" t="str">
            <v>黄仙德</v>
          </cell>
          <cell r="F1030" t="str">
            <v>30004169</v>
          </cell>
          <cell r="G1030">
            <v>1239.9100000000001</v>
          </cell>
          <cell r="H1030">
            <v>0</v>
          </cell>
          <cell r="I1030">
            <v>0</v>
          </cell>
          <cell r="J1030">
            <v>1239.9100000000001</v>
          </cell>
          <cell r="K1030">
            <v>0</v>
          </cell>
        </row>
        <row r="1031">
          <cell r="C1031" t="str">
            <v>B17162</v>
          </cell>
          <cell r="D1031" t="str">
            <v>石斑鱼半胱氨酸蛋白抑制剂B在虹彩病毒</v>
          </cell>
          <cell r="E1031" t="str">
            <v>魏世娜</v>
          </cell>
          <cell r="F1031" t="str">
            <v>30004470</v>
          </cell>
          <cell r="G1031">
            <v>14184.9</v>
          </cell>
          <cell r="H1031">
            <v>0</v>
          </cell>
          <cell r="I1031">
            <v>939</v>
          </cell>
          <cell r="J1031">
            <v>13245.9</v>
          </cell>
          <cell r="K1031">
            <v>0</v>
          </cell>
        </row>
        <row r="1032">
          <cell r="C1032" t="str">
            <v>B17163</v>
          </cell>
          <cell r="D1032" t="str">
            <v>石斑鱼网格蛋白介导虹彩病毒SGIV</v>
          </cell>
          <cell r="E1032" t="str">
            <v>王劭雯</v>
          </cell>
          <cell r="F1032" t="str">
            <v>30004552</v>
          </cell>
          <cell r="G1032">
            <v>10558.05</v>
          </cell>
          <cell r="H1032">
            <v>0</v>
          </cell>
          <cell r="I1032">
            <v>0</v>
          </cell>
          <cell r="J1032">
            <v>10558.05</v>
          </cell>
          <cell r="K1032">
            <v>0</v>
          </cell>
        </row>
        <row r="1033">
          <cell r="C1033" t="str">
            <v>B17251</v>
          </cell>
          <cell r="D1033" t="str">
            <v>鱼类特有TRIM基因（finTRIM）在抗病毒天然</v>
          </cell>
          <cell r="E1033" t="str">
            <v>黄友华</v>
          </cell>
          <cell r="F1033" t="str">
            <v>30004574</v>
          </cell>
          <cell r="G1033">
            <v>560602.4</v>
          </cell>
          <cell r="H1033">
            <v>29400</v>
          </cell>
          <cell r="I1033">
            <v>34409.599999999999</v>
          </cell>
          <cell r="J1033">
            <v>555592.80000000005</v>
          </cell>
          <cell r="K1033">
            <v>0</v>
          </cell>
        </row>
        <row r="1034">
          <cell r="C1034" t="str">
            <v>B17252</v>
          </cell>
          <cell r="D1034" t="str">
            <v>石斑鱼RIP1在细胞凋亡和NF-κB激活中的作用</v>
          </cell>
          <cell r="E1034" t="str">
            <v>魏京广</v>
          </cell>
          <cell r="F1034" t="str">
            <v>30004572</v>
          </cell>
          <cell r="G1034">
            <v>546669.69999999995</v>
          </cell>
          <cell r="H1034">
            <v>30500</v>
          </cell>
          <cell r="I1034">
            <v>77426</v>
          </cell>
          <cell r="J1034">
            <v>499743.7</v>
          </cell>
          <cell r="K1034">
            <v>0</v>
          </cell>
        </row>
        <row r="1035">
          <cell r="C1035" t="str">
            <v>B17258</v>
          </cell>
          <cell r="D1035" t="str">
            <v>石斑鱼抗虹彩病毒性状QTL定位与候选基因挖</v>
          </cell>
          <cell r="E1035" t="str">
            <v>杨敏</v>
          </cell>
          <cell r="F1035" t="str">
            <v>30004302</v>
          </cell>
          <cell r="G1035">
            <v>163788.26</v>
          </cell>
          <cell r="H1035">
            <v>16400</v>
          </cell>
          <cell r="I1035">
            <v>82913.17</v>
          </cell>
          <cell r="J1035">
            <v>97275.09</v>
          </cell>
          <cell r="K1035">
            <v>0</v>
          </cell>
        </row>
        <row r="1036">
          <cell r="C1036" t="str">
            <v>B17259</v>
          </cell>
          <cell r="D1036" t="str">
            <v>对虾白斑综合症病毒WSV152在线粒体凋亡途径</v>
          </cell>
          <cell r="E1036" t="str">
            <v>严慕婷</v>
          </cell>
          <cell r="F1036" t="str">
            <v>30004269</v>
          </cell>
          <cell r="G1036">
            <v>167723.01999999999</v>
          </cell>
          <cell r="H1036">
            <v>16400</v>
          </cell>
          <cell r="I1036">
            <v>17470</v>
          </cell>
          <cell r="J1036">
            <v>166653.01999999999</v>
          </cell>
          <cell r="K1036">
            <v>0</v>
          </cell>
        </row>
        <row r="1037">
          <cell r="C1037" t="str">
            <v>B18003</v>
          </cell>
          <cell r="D1037" t="str">
            <v>湖泊水体中磷系阴燃剂的生物泵输出机制</v>
          </cell>
          <cell r="E1037" t="str">
            <v>黄玉妹</v>
          </cell>
          <cell r="F1037" t="str">
            <v>30004570</v>
          </cell>
          <cell r="G1037">
            <v>240000</v>
          </cell>
          <cell r="H1037">
            <v>16400</v>
          </cell>
          <cell r="I1037">
            <v>22250</v>
          </cell>
          <cell r="J1037">
            <v>234150</v>
          </cell>
          <cell r="K1037">
            <v>0</v>
          </cell>
        </row>
        <row r="1038">
          <cell r="C1038" t="str">
            <v>B18007</v>
          </cell>
          <cell r="D1038" t="str">
            <v>石斑鱼虹病毒SGIV囊膜蛋白VP088</v>
          </cell>
          <cell r="E1038" t="str">
            <v>周胜</v>
          </cell>
          <cell r="F1038" t="str">
            <v>30004573</v>
          </cell>
          <cell r="G1038">
            <v>55486.7</v>
          </cell>
          <cell r="H1038">
            <v>0</v>
          </cell>
          <cell r="I1038">
            <v>0</v>
          </cell>
          <cell r="J1038">
            <v>55486.7</v>
          </cell>
          <cell r="K1038">
            <v>0</v>
          </cell>
        </row>
        <row r="1039">
          <cell r="C1039" t="str">
            <v>B18009</v>
          </cell>
          <cell r="D1039" t="str">
            <v>石斑鱼PIASI调控病毒诱导的I型干扰</v>
          </cell>
          <cell r="E1039" t="str">
            <v>魏京广</v>
          </cell>
          <cell r="F1039" t="str">
            <v>30004572</v>
          </cell>
          <cell r="G1039">
            <v>-295104.24</v>
          </cell>
          <cell r="H1039">
            <v>0</v>
          </cell>
          <cell r="I1039">
            <v>66519.259999999995</v>
          </cell>
          <cell r="J1039">
            <v>-361623.5</v>
          </cell>
          <cell r="K1039">
            <v>0</v>
          </cell>
        </row>
        <row r="1040">
          <cell r="C1040" t="str">
            <v>B18010</v>
          </cell>
          <cell r="D1040" t="str">
            <v>石斑鱼PIASI调控病毒诱导的I型干扰</v>
          </cell>
          <cell r="E1040" t="str">
            <v>魏京广</v>
          </cell>
          <cell r="F1040" t="str">
            <v>30004572</v>
          </cell>
          <cell r="G1040">
            <v>361623.5</v>
          </cell>
          <cell r="H1040">
            <v>0</v>
          </cell>
          <cell r="I1040">
            <v>0</v>
          </cell>
          <cell r="J1040">
            <v>361623.5</v>
          </cell>
          <cell r="K1040">
            <v>0</v>
          </cell>
        </row>
        <row r="1041">
          <cell r="C1041" t="str">
            <v>B18011</v>
          </cell>
          <cell r="D1041" t="str">
            <v>溶体途径在石斑鱼虹彩病毒SGIV诱导类</v>
          </cell>
          <cell r="E1041" t="str">
            <v>黄友华</v>
          </cell>
          <cell r="F1041" t="str">
            <v>30004574</v>
          </cell>
          <cell r="G1041">
            <v>140791.32</v>
          </cell>
          <cell r="H1041">
            <v>0</v>
          </cell>
          <cell r="I1041">
            <v>0</v>
          </cell>
          <cell r="J1041">
            <v>140791.32</v>
          </cell>
          <cell r="K1041">
            <v>0</v>
          </cell>
        </row>
        <row r="1042">
          <cell r="C1042" t="str">
            <v>B18012</v>
          </cell>
          <cell r="D1042" t="str">
            <v>在单病毒粒子水平研究石斑鱼虹彩病毒</v>
          </cell>
          <cell r="E1042" t="str">
            <v>秦启伟</v>
          </cell>
          <cell r="F1042" t="str">
            <v>30004194</v>
          </cell>
          <cell r="G1042">
            <v>135702.34</v>
          </cell>
          <cell r="H1042">
            <v>0</v>
          </cell>
          <cell r="I1042">
            <v>11687</v>
          </cell>
          <cell r="J1042">
            <v>124015.34</v>
          </cell>
          <cell r="K1042">
            <v>0</v>
          </cell>
        </row>
        <row r="1043">
          <cell r="C1043" t="str">
            <v>B18035</v>
          </cell>
          <cell r="D1043" t="str">
            <v>利用动力学模型研究海水鱼肠道对汞生物</v>
          </cell>
          <cell r="E1043" t="str">
            <v>王珣</v>
          </cell>
          <cell r="F1043" t="str">
            <v>30004462</v>
          </cell>
          <cell r="G1043">
            <v>142366.25</v>
          </cell>
          <cell r="H1043">
            <v>123400</v>
          </cell>
          <cell r="I1043">
            <v>38446.43</v>
          </cell>
          <cell r="J1043">
            <v>227319.82</v>
          </cell>
          <cell r="K1043">
            <v>0</v>
          </cell>
        </row>
        <row r="1044">
          <cell r="C1044" t="str">
            <v>B18036</v>
          </cell>
          <cell r="D1044" t="str">
            <v>基于CRISPR/CAS9基因定点敲入技术利用</v>
          </cell>
          <cell r="E1044" t="str">
            <v>谢少林</v>
          </cell>
          <cell r="F1044" t="str">
            <v>30004526</v>
          </cell>
          <cell r="G1044">
            <v>30119.56</v>
          </cell>
          <cell r="H1044">
            <v>111800</v>
          </cell>
          <cell r="I1044">
            <v>50570.400000000001</v>
          </cell>
          <cell r="J1044">
            <v>91349.16</v>
          </cell>
          <cell r="K1044">
            <v>0</v>
          </cell>
        </row>
        <row r="1045">
          <cell r="C1045" t="str">
            <v>B18085</v>
          </cell>
          <cell r="D1045" t="str">
            <v>GPR120细胞信号通路在黄斑蓝子鱼HUFA</v>
          </cell>
          <cell r="E1045" t="str">
            <v>董烨玮</v>
          </cell>
          <cell r="F1045" t="str">
            <v>31000291</v>
          </cell>
          <cell r="G1045">
            <v>94435.37</v>
          </cell>
          <cell r="H1045">
            <v>121100</v>
          </cell>
          <cell r="I1045">
            <v>17183</v>
          </cell>
          <cell r="J1045">
            <v>198352.37</v>
          </cell>
          <cell r="K1045">
            <v>0</v>
          </cell>
        </row>
        <row r="1046">
          <cell r="C1046" t="str">
            <v>B18153</v>
          </cell>
          <cell r="D1046" t="str">
            <v>广盐性鱼类在不同盐度下的HUFA合成能力</v>
          </cell>
          <cell r="E1046" t="str">
            <v>李远友</v>
          </cell>
          <cell r="F1046" t="str">
            <v>30004393</v>
          </cell>
          <cell r="G1046">
            <v>305000</v>
          </cell>
          <cell r="H1046">
            <v>212500</v>
          </cell>
          <cell r="I1046">
            <v>29500</v>
          </cell>
          <cell r="J1046">
            <v>488000</v>
          </cell>
          <cell r="K1046">
            <v>0</v>
          </cell>
        </row>
        <row r="1047">
          <cell r="C1047" t="str">
            <v>B18155</v>
          </cell>
          <cell r="D1047" t="str">
            <v>DMRT1通过REC8调控斜带石斑鱼精子</v>
          </cell>
          <cell r="E1047" t="str">
            <v>王庆</v>
          </cell>
          <cell r="F1047" t="str">
            <v>30004527</v>
          </cell>
          <cell r="G1047">
            <v>139418.5</v>
          </cell>
          <cell r="H1047">
            <v>111800</v>
          </cell>
          <cell r="I1047">
            <v>104110.38</v>
          </cell>
          <cell r="J1047">
            <v>147108.12</v>
          </cell>
          <cell r="K1047">
            <v>0</v>
          </cell>
        </row>
        <row r="1048">
          <cell r="C1048" t="str">
            <v>B18156</v>
          </cell>
          <cell r="D1048" t="str">
            <v>石斑鱼虹彩病毒SGIV编码的磷酸类似物在病</v>
          </cell>
          <cell r="E1048" t="str">
            <v>俞也频</v>
          </cell>
          <cell r="F1048" t="str">
            <v>31000296</v>
          </cell>
          <cell r="G1048">
            <v>53425</v>
          </cell>
          <cell r="H1048">
            <v>116500</v>
          </cell>
          <cell r="I1048">
            <v>16500</v>
          </cell>
          <cell r="J1048">
            <v>153425</v>
          </cell>
          <cell r="K1048">
            <v>0</v>
          </cell>
        </row>
        <row r="1049">
          <cell r="C1049" t="str">
            <v>B18157</v>
          </cell>
          <cell r="D1049" t="str">
            <v>珠江口鱼类群落功能多样性时空格局及其</v>
          </cell>
          <cell r="E1049" t="str">
            <v>周磊</v>
          </cell>
          <cell r="F1049" t="str">
            <v>30004525</v>
          </cell>
          <cell r="G1049">
            <v>100071</v>
          </cell>
          <cell r="H1049">
            <v>107100</v>
          </cell>
          <cell r="I1049">
            <v>15100</v>
          </cell>
          <cell r="J1049">
            <v>192071</v>
          </cell>
          <cell r="K1049">
            <v>0</v>
          </cell>
        </row>
        <row r="1050">
          <cell r="C1050" t="str">
            <v>B18168</v>
          </cell>
          <cell r="D1050" t="str">
            <v>不同免疫模式下刺激隐核虫诱导的石斑鱼</v>
          </cell>
          <cell r="E1050" t="str">
            <v>但学明</v>
          </cell>
          <cell r="F1050" t="str">
            <v>30003123</v>
          </cell>
          <cell r="G1050">
            <v>87787</v>
          </cell>
          <cell r="H1050">
            <v>210000</v>
          </cell>
          <cell r="I1050">
            <v>30000</v>
          </cell>
          <cell r="J1050">
            <v>267787</v>
          </cell>
          <cell r="K1050">
            <v>0</v>
          </cell>
        </row>
        <row r="1051">
          <cell r="C1051" t="str">
            <v>B19081</v>
          </cell>
          <cell r="D1051" t="str">
            <v>石斑鱼虹彩病毒SGIV调控宿主细胞代谢的作用</v>
          </cell>
          <cell r="E1051" t="str">
            <v>秦启伟</v>
          </cell>
          <cell r="F1051" t="str">
            <v>30004194</v>
          </cell>
          <cell r="G1051">
            <v>1515000</v>
          </cell>
          <cell r="H1051">
            <v>113200</v>
          </cell>
          <cell r="I1051">
            <v>618200</v>
          </cell>
          <cell r="J1051">
            <v>1010000</v>
          </cell>
          <cell r="K1051">
            <v>505000</v>
          </cell>
        </row>
        <row r="1052">
          <cell r="C1052" t="str">
            <v>B19140</v>
          </cell>
          <cell r="D1052" t="str">
            <v>芳香化酶转录因子foxl2/foxl3在斜带石斑鱼</v>
          </cell>
          <cell r="E1052" t="str">
            <v>赵会宏</v>
          </cell>
          <cell r="F1052" t="str">
            <v>30000967</v>
          </cell>
          <cell r="G1052">
            <v>290000</v>
          </cell>
          <cell r="H1052">
            <v>29000</v>
          </cell>
          <cell r="I1052">
            <v>31090.94</v>
          </cell>
          <cell r="J1052">
            <v>287909.06</v>
          </cell>
          <cell r="K1052">
            <v>0</v>
          </cell>
        </row>
        <row r="1053">
          <cell r="C1053" t="str">
            <v>B19141</v>
          </cell>
          <cell r="D1053" t="str">
            <v>基于简化基因组方法探究长臀鮠种群分化、遗</v>
          </cell>
          <cell r="E1053" t="str">
            <v>邹记兴</v>
          </cell>
          <cell r="F1053" t="str">
            <v>30002817</v>
          </cell>
          <cell r="G1053">
            <v>290000</v>
          </cell>
          <cell r="H1053">
            <v>29000</v>
          </cell>
          <cell r="I1053">
            <v>201317.45</v>
          </cell>
          <cell r="J1053">
            <v>117682.55</v>
          </cell>
          <cell r="K1053">
            <v>0</v>
          </cell>
        </row>
        <row r="1054">
          <cell r="C1054" t="str">
            <v>B19142</v>
          </cell>
          <cell r="D1054" t="str">
            <v>石斑鱼虹彩病毒SGIV VP131逃逸宿主天然免疫</v>
          </cell>
          <cell r="E1054" t="str">
            <v>黄晓红</v>
          </cell>
          <cell r="F1054" t="str">
            <v>30004630</v>
          </cell>
          <cell r="G1054">
            <v>290000</v>
          </cell>
          <cell r="H1054">
            <v>29000</v>
          </cell>
          <cell r="I1054">
            <v>29000</v>
          </cell>
          <cell r="J1054">
            <v>290000</v>
          </cell>
          <cell r="K1054">
            <v>0</v>
          </cell>
        </row>
        <row r="1055">
          <cell r="C1055" t="str">
            <v>B19146</v>
          </cell>
          <cell r="D1055" t="str">
            <v>刺激隐核虫分子抗原诱发石斑鱼的保护性免疫</v>
          </cell>
          <cell r="E1055" t="str">
            <v>李言伟</v>
          </cell>
          <cell r="F1055" t="str">
            <v>30004055</v>
          </cell>
          <cell r="G1055">
            <v>300000</v>
          </cell>
          <cell r="H1055">
            <v>30000</v>
          </cell>
          <cell r="I1055">
            <v>150000</v>
          </cell>
          <cell r="J1055">
            <v>180000</v>
          </cell>
          <cell r="K1055">
            <v>120000</v>
          </cell>
        </row>
        <row r="1056">
          <cell r="C1056" t="str">
            <v>B19147</v>
          </cell>
          <cell r="D1056" t="str">
            <v>在单分子水平研究石斑鱼虹彩病毒SGIV基因组</v>
          </cell>
          <cell r="E1056" t="str">
            <v>王劭雯</v>
          </cell>
          <cell r="F1056" t="str">
            <v>30004552</v>
          </cell>
          <cell r="G1056">
            <v>310000</v>
          </cell>
          <cell r="H1056">
            <v>29800</v>
          </cell>
          <cell r="I1056">
            <v>47812.5</v>
          </cell>
          <cell r="J1056">
            <v>291987.5</v>
          </cell>
          <cell r="K1056">
            <v>0</v>
          </cell>
        </row>
        <row r="1057">
          <cell r="C1057" t="str">
            <v>B20005</v>
          </cell>
          <cell r="D1057" t="str">
            <v>太阳光催化高铁酸盐/过一硫酸盐耦合体系对</v>
          </cell>
          <cell r="E1057" t="str">
            <v>公晗</v>
          </cell>
          <cell r="F1057" t="str">
            <v>30004667</v>
          </cell>
          <cell r="G1057">
            <v>0</v>
          </cell>
          <cell r="H1057">
            <v>107100</v>
          </cell>
          <cell r="I1057">
            <v>15100</v>
          </cell>
          <cell r="J1057">
            <v>92000</v>
          </cell>
          <cell r="K1057">
            <v>0</v>
          </cell>
        </row>
        <row r="1058">
          <cell r="C1058" t="str">
            <v>B20007</v>
          </cell>
          <cell r="D1058" t="str">
            <v>大亚湾黑海参资源分布及生态作用研究</v>
          </cell>
          <cell r="E1058" t="str">
            <v>于宗赫</v>
          </cell>
          <cell r="F1058" t="str">
            <v>30004745</v>
          </cell>
          <cell r="G1058">
            <v>0</v>
          </cell>
          <cell r="H1058">
            <v>731925.6</v>
          </cell>
          <cell r="I1058">
            <v>282254.63</v>
          </cell>
          <cell r="J1058">
            <v>449670.97</v>
          </cell>
          <cell r="K1058">
            <v>0</v>
          </cell>
        </row>
        <row r="1059">
          <cell r="C1059" t="str">
            <v>B16002</v>
          </cell>
          <cell r="D1059" t="str">
            <v>基于偶极玻色爱因斯坦凝聚体的二维各向异</v>
          </cell>
          <cell r="E1059" t="str">
            <v>黎永耀</v>
          </cell>
          <cell r="F1059" t="str">
            <v>30002339</v>
          </cell>
          <cell r="G1059">
            <v>0</v>
          </cell>
          <cell r="H1059">
            <v>0</v>
          </cell>
          <cell r="I1059">
            <v>0</v>
          </cell>
          <cell r="J1059">
            <v>0</v>
          </cell>
          <cell r="K1059">
            <v>0</v>
          </cell>
        </row>
        <row r="1060">
          <cell r="C1060" t="str">
            <v>B16042</v>
          </cell>
          <cell r="D1060" t="str">
            <v>原子层厚二维材料的定量电子显微学表征</v>
          </cell>
          <cell r="E1060" t="str">
            <v>林芳</v>
          </cell>
          <cell r="F1060" t="str">
            <v>30003271</v>
          </cell>
          <cell r="G1060">
            <v>54254.45</v>
          </cell>
          <cell r="H1060">
            <v>0</v>
          </cell>
          <cell r="I1060">
            <v>24000</v>
          </cell>
          <cell r="J1060">
            <v>30254.45</v>
          </cell>
          <cell r="K1060">
            <v>0</v>
          </cell>
        </row>
        <row r="1061">
          <cell r="C1061" t="str">
            <v>B16065</v>
          </cell>
          <cell r="D1061" t="str">
            <v>超级杂交稻秧盘育秧精密播种性能检测方法</v>
          </cell>
          <cell r="E1061" t="str">
            <v>谭穗妍</v>
          </cell>
          <cell r="F1061" t="str">
            <v>30002329</v>
          </cell>
          <cell r="G1061">
            <v>38342.400000000001</v>
          </cell>
          <cell r="H1061">
            <v>0</v>
          </cell>
          <cell r="I1061">
            <v>0</v>
          </cell>
          <cell r="J1061">
            <v>38342.400000000001</v>
          </cell>
          <cell r="K1061">
            <v>0</v>
          </cell>
        </row>
        <row r="1062">
          <cell r="C1062" t="str">
            <v>B16079</v>
          </cell>
          <cell r="D1062" t="str">
            <v>自旋轨道耦合玻色非线性现象</v>
          </cell>
          <cell r="E1062" t="str">
            <v>曹帅</v>
          </cell>
          <cell r="F1062" t="str">
            <v>30002917</v>
          </cell>
          <cell r="G1062">
            <v>0</v>
          </cell>
          <cell r="H1062">
            <v>0</v>
          </cell>
          <cell r="I1062">
            <v>0</v>
          </cell>
          <cell r="J1062">
            <v>0</v>
          </cell>
          <cell r="K1062">
            <v>0</v>
          </cell>
        </row>
        <row r="1063">
          <cell r="C1063" t="str">
            <v>B17055</v>
          </cell>
          <cell r="D1063" t="str">
            <v>远射程风送式喷雾机的雾滴空间传输机理及协</v>
          </cell>
          <cell r="E1063" t="str">
            <v>宋淑然</v>
          </cell>
          <cell r="F1063" t="str">
            <v>30001214</v>
          </cell>
          <cell r="G1063">
            <v>360291.66</v>
          </cell>
          <cell r="H1063">
            <v>27510</v>
          </cell>
          <cell r="I1063">
            <v>41752</v>
          </cell>
          <cell r="J1063">
            <v>346049.66</v>
          </cell>
          <cell r="K1063">
            <v>0</v>
          </cell>
        </row>
        <row r="1064">
          <cell r="C1064" t="str">
            <v>B17111</v>
          </cell>
          <cell r="D1064" t="str">
            <v>面向远距离RFID系统的混合智能规划方法研究</v>
          </cell>
          <cell r="E1064" t="str">
            <v>吕石磊</v>
          </cell>
          <cell r="F1064" t="str">
            <v>30003828</v>
          </cell>
          <cell r="G1064">
            <v>32403.25</v>
          </cell>
          <cell r="H1064">
            <v>0</v>
          </cell>
          <cell r="I1064">
            <v>0</v>
          </cell>
          <cell r="J1064">
            <v>32403.25</v>
          </cell>
          <cell r="K1064">
            <v>0</v>
          </cell>
        </row>
        <row r="1065">
          <cell r="C1065" t="str">
            <v>B17112</v>
          </cell>
          <cell r="D1065" t="str">
            <v>制造物联乱序事件流复杂事件匹配模型与处理</v>
          </cell>
          <cell r="E1065" t="str">
            <v>王建华</v>
          </cell>
          <cell r="F1065" t="str">
            <v>30004063</v>
          </cell>
          <cell r="G1065">
            <v>57626.22</v>
          </cell>
          <cell r="H1065">
            <v>0</v>
          </cell>
          <cell r="I1065">
            <v>0</v>
          </cell>
          <cell r="J1065">
            <v>57626.22</v>
          </cell>
          <cell r="K1065">
            <v>0</v>
          </cell>
        </row>
        <row r="1066">
          <cell r="C1066" t="str">
            <v>B17116</v>
          </cell>
          <cell r="D1066" t="str">
            <v>低空多源遥感图像融合的柑橘黄龙病田间智能</v>
          </cell>
          <cell r="E1066" t="str">
            <v>邓小玲</v>
          </cell>
          <cell r="F1066" t="str">
            <v>30002375</v>
          </cell>
          <cell r="G1066">
            <v>179205.41</v>
          </cell>
          <cell r="H1066">
            <v>21000</v>
          </cell>
          <cell r="I1066">
            <v>27500</v>
          </cell>
          <cell r="J1066">
            <v>172705.41</v>
          </cell>
          <cell r="K1066">
            <v>0</v>
          </cell>
        </row>
        <row r="1067">
          <cell r="C1067" t="str">
            <v>B17131</v>
          </cell>
          <cell r="D1067" t="str">
            <v>耦合光子晶体微腔调控自发辐射的研究</v>
          </cell>
          <cell r="E1067" t="str">
            <v>刘景锋</v>
          </cell>
          <cell r="F1067" t="str">
            <v>30002343</v>
          </cell>
          <cell r="G1067">
            <v>0</v>
          </cell>
          <cell r="H1067">
            <v>0</v>
          </cell>
          <cell r="I1067">
            <v>0</v>
          </cell>
          <cell r="J1067">
            <v>0</v>
          </cell>
          <cell r="K1067">
            <v>0</v>
          </cell>
        </row>
        <row r="1068">
          <cell r="C1068" t="str">
            <v>B17168</v>
          </cell>
          <cell r="D1068" t="str">
            <v>基于双Tamm等离极化激元耦合模式的金属-半</v>
          </cell>
          <cell r="E1068" t="str">
            <v>龙拥兵</v>
          </cell>
          <cell r="F1068" t="str">
            <v>30004188</v>
          </cell>
          <cell r="G1068">
            <v>407799.43</v>
          </cell>
          <cell r="H1068">
            <v>29500</v>
          </cell>
          <cell r="I1068">
            <v>49444.39</v>
          </cell>
          <cell r="J1068">
            <v>387855.04</v>
          </cell>
          <cell r="K1068">
            <v>0</v>
          </cell>
        </row>
        <row r="1069">
          <cell r="C1069" t="str">
            <v>B18006</v>
          </cell>
          <cell r="D1069" t="str">
            <v>基于盲信号分离的树脂复合材料内部体应变场</v>
          </cell>
          <cell r="E1069" t="str">
            <v>蔡坤</v>
          </cell>
          <cell r="F1069" t="str">
            <v>30002399</v>
          </cell>
          <cell r="G1069">
            <v>345116.07</v>
          </cell>
          <cell r="H1069">
            <v>0</v>
          </cell>
          <cell r="I1069">
            <v>5192.97</v>
          </cell>
          <cell r="J1069">
            <v>339923.1</v>
          </cell>
          <cell r="K1069">
            <v>0</v>
          </cell>
        </row>
        <row r="1070">
          <cell r="C1070" t="str">
            <v>B18181</v>
          </cell>
          <cell r="D1070" t="str">
            <v>低温活性焊料SNAGTI与SIC的表面润湿和</v>
          </cell>
          <cell r="E1070" t="str">
            <v>成兰仙</v>
          </cell>
          <cell r="F1070" t="str">
            <v>30004219</v>
          </cell>
          <cell r="G1070">
            <v>68570.850000000006</v>
          </cell>
          <cell r="H1070">
            <v>111100</v>
          </cell>
          <cell r="I1070">
            <v>23888</v>
          </cell>
          <cell r="J1070">
            <v>155782.85</v>
          </cell>
          <cell r="K1070">
            <v>0</v>
          </cell>
        </row>
        <row r="1071">
          <cell r="C1071" t="str">
            <v>B19011</v>
          </cell>
          <cell r="D1071" t="str">
            <v>自旋轨道耦合调控下量子液滴的新特性及其</v>
          </cell>
          <cell r="E1071" t="str">
            <v>罗志环</v>
          </cell>
          <cell r="F1071" t="str">
            <v>30002585</v>
          </cell>
          <cell r="G1071">
            <v>181667.1</v>
          </cell>
          <cell r="H1071">
            <v>0</v>
          </cell>
          <cell r="I1071">
            <v>4211.71</v>
          </cell>
          <cell r="J1071">
            <v>177455.39</v>
          </cell>
          <cell r="K1071">
            <v>0</v>
          </cell>
        </row>
        <row r="1072">
          <cell r="C1072" t="str">
            <v>B19012</v>
          </cell>
          <cell r="D1072" t="str">
            <v>表面等离激元单量子系统室温强耦合作用量</v>
          </cell>
          <cell r="E1072" t="str">
            <v>刘景锋</v>
          </cell>
          <cell r="F1072" t="str">
            <v>30002343</v>
          </cell>
          <cell r="G1072">
            <v>89099.07</v>
          </cell>
          <cell r="H1072">
            <v>0</v>
          </cell>
          <cell r="I1072">
            <v>4148.6000000000004</v>
          </cell>
          <cell r="J1072">
            <v>84950.47</v>
          </cell>
          <cell r="K1072">
            <v>0</v>
          </cell>
        </row>
        <row r="1073">
          <cell r="C1073" t="str">
            <v>B19100</v>
          </cell>
          <cell r="D1073" t="str">
            <v>山地果园非承载型气力辅助静电喷雾作业机理</v>
          </cell>
          <cell r="E1073" t="str">
            <v>李震</v>
          </cell>
          <cell r="F1073" t="str">
            <v>30003544</v>
          </cell>
          <cell r="G1073">
            <v>290000</v>
          </cell>
          <cell r="H1073">
            <v>27200</v>
          </cell>
          <cell r="I1073">
            <v>29000</v>
          </cell>
          <cell r="J1073">
            <v>288200</v>
          </cell>
          <cell r="K1073">
            <v>1800</v>
          </cell>
        </row>
        <row r="1074">
          <cell r="C1074" t="str">
            <v>B19162</v>
          </cell>
          <cell r="D1074" t="str">
            <v>基于深度学习及GPU编程技术定量分析电镜图</v>
          </cell>
          <cell r="E1074" t="str">
            <v>林芳</v>
          </cell>
          <cell r="F1074" t="str">
            <v>30003271</v>
          </cell>
          <cell r="G1074">
            <v>270000</v>
          </cell>
          <cell r="H1074">
            <v>21500</v>
          </cell>
          <cell r="I1074">
            <v>42607.99</v>
          </cell>
          <cell r="J1074">
            <v>248892.01</v>
          </cell>
          <cell r="K1074">
            <v>0</v>
          </cell>
        </row>
        <row r="1075">
          <cell r="C1075" t="str">
            <v>B17214</v>
          </cell>
          <cell r="D1075" t="str">
            <v>光合根瘤菌共生与致病转换机制的研究</v>
          </cell>
          <cell r="E1075" t="str">
            <v>戴伟君</v>
          </cell>
          <cell r="F1075" t="str">
            <v>30004150</v>
          </cell>
          <cell r="G1075">
            <v>573512.15</v>
          </cell>
          <cell r="H1075">
            <v>24500</v>
          </cell>
          <cell r="I1075">
            <v>24500</v>
          </cell>
          <cell r="J1075">
            <v>573512.15</v>
          </cell>
          <cell r="K1075">
            <v>0</v>
          </cell>
        </row>
        <row r="1076">
          <cell r="C1076" t="str">
            <v>B18040</v>
          </cell>
          <cell r="D1076" t="str">
            <v>稻瘟病菌光感受器编码基因的生物学</v>
          </cell>
          <cell r="E1076" t="str">
            <v>邓淑桢</v>
          </cell>
          <cell r="F1076" t="str">
            <v>31000297</v>
          </cell>
          <cell r="G1076">
            <v>0</v>
          </cell>
          <cell r="H1076">
            <v>0</v>
          </cell>
          <cell r="I1076">
            <v>0</v>
          </cell>
          <cell r="J1076">
            <v>0</v>
          </cell>
          <cell r="K1076">
            <v>0</v>
          </cell>
        </row>
        <row r="1077">
          <cell r="C1077" t="str">
            <v>B18056</v>
          </cell>
          <cell r="D1077" t="str">
            <v>芳香醇/IAA在甘蔗鞭黑粉菌双核侵染菌丝</v>
          </cell>
          <cell r="E1077" t="str">
            <v>邓懿祯</v>
          </cell>
          <cell r="F1077" t="str">
            <v>30003936</v>
          </cell>
          <cell r="G1077">
            <v>43066.63</v>
          </cell>
          <cell r="H1077">
            <v>97800</v>
          </cell>
          <cell r="I1077">
            <v>18600</v>
          </cell>
          <cell r="J1077">
            <v>122266.63</v>
          </cell>
          <cell r="K1077">
            <v>8000</v>
          </cell>
        </row>
        <row r="1078">
          <cell r="C1078" t="str">
            <v>B18058</v>
          </cell>
          <cell r="D1078" t="str">
            <v>拟禾本科根结线虫效应蛋白MGGPP抑制植物防</v>
          </cell>
          <cell r="E1078" t="str">
            <v>陈建松</v>
          </cell>
          <cell r="F1078" t="str">
            <v>31000312</v>
          </cell>
          <cell r="G1078">
            <v>150000</v>
          </cell>
          <cell r="H1078">
            <v>116500</v>
          </cell>
          <cell r="I1078">
            <v>16500</v>
          </cell>
          <cell r="J1078">
            <v>250000</v>
          </cell>
          <cell r="K1078">
            <v>0</v>
          </cell>
        </row>
        <row r="1079">
          <cell r="C1079" t="str">
            <v>B18162</v>
          </cell>
          <cell r="D1079" t="str">
            <v>群体感应信号顺式-2-十二碳烯酸新型感受</v>
          </cell>
          <cell r="E1079" t="str">
            <v>梁志梳</v>
          </cell>
          <cell r="F1079" t="str">
            <v>0000</v>
          </cell>
          <cell r="G1079">
            <v>0</v>
          </cell>
          <cell r="H1079">
            <v>0</v>
          </cell>
          <cell r="I1079">
            <v>0</v>
          </cell>
          <cell r="J1079">
            <v>0</v>
          </cell>
          <cell r="K1079">
            <v>0</v>
          </cell>
        </row>
        <row r="1080">
          <cell r="C1080" t="str">
            <v>B19004</v>
          </cell>
          <cell r="D1080" t="str">
            <v>中英抗菌药物耐药研讨会</v>
          </cell>
          <cell r="E1080" t="str">
            <v>ZHANGLIANHUI</v>
          </cell>
          <cell r="F1080" t="str">
            <v>30003648</v>
          </cell>
          <cell r="G1080">
            <v>3194.58</v>
          </cell>
          <cell r="H1080">
            <v>0</v>
          </cell>
          <cell r="I1080">
            <v>0</v>
          </cell>
          <cell r="J1080">
            <v>3194.58</v>
          </cell>
          <cell r="K1080">
            <v>0</v>
          </cell>
        </row>
        <row r="1081">
          <cell r="C1081" t="str">
            <v>B19043</v>
          </cell>
          <cell r="D1081" t="str">
            <v>包西氏菌属新型酰基高丝氨酸内酯类群体感应</v>
          </cell>
          <cell r="E1081" t="str">
            <v>廖立胜</v>
          </cell>
          <cell r="F1081" t="str">
            <v>30004702</v>
          </cell>
          <cell r="G1081">
            <v>144000</v>
          </cell>
          <cell r="H1081">
            <v>15800</v>
          </cell>
          <cell r="I1081">
            <v>20334</v>
          </cell>
          <cell r="J1081">
            <v>139466</v>
          </cell>
          <cell r="K1081">
            <v>0</v>
          </cell>
        </row>
        <row r="1082">
          <cell r="C1082" t="str">
            <v>B19044</v>
          </cell>
          <cell r="D1082" t="str">
            <v>传染性支气管炎冠状病毒E蛋白离子通道活性</v>
          </cell>
          <cell r="E1082" t="str">
            <v>冯涛声</v>
          </cell>
          <cell r="F1082" t="str">
            <v>32001703</v>
          </cell>
          <cell r="G1082">
            <v>144000</v>
          </cell>
          <cell r="H1082">
            <v>15800</v>
          </cell>
          <cell r="I1082">
            <v>15800</v>
          </cell>
          <cell r="J1082">
            <v>144000</v>
          </cell>
          <cell r="K1082">
            <v>0</v>
          </cell>
        </row>
        <row r="1083">
          <cell r="C1083" t="str">
            <v>B19063</v>
          </cell>
          <cell r="D1083" t="str">
            <v>水稻细菌性基腐病菌新型群体感应信号降解酶</v>
          </cell>
          <cell r="E1083" t="str">
            <v>吕明发</v>
          </cell>
          <cell r="F1083" t="str">
            <v>31000344</v>
          </cell>
          <cell r="G1083">
            <v>150000</v>
          </cell>
          <cell r="H1083">
            <v>16500</v>
          </cell>
          <cell r="I1083">
            <v>16500</v>
          </cell>
          <cell r="J1083">
            <v>150000</v>
          </cell>
          <cell r="K1083">
            <v>0</v>
          </cell>
        </row>
        <row r="1084">
          <cell r="C1084" t="str">
            <v>B19084</v>
          </cell>
          <cell r="D1084" t="str">
            <v>稻瘟病菌中植物生长素IAA的合成通路及作用</v>
          </cell>
          <cell r="E1084" t="str">
            <v>邓懿祯</v>
          </cell>
          <cell r="F1084" t="str">
            <v>30003936</v>
          </cell>
          <cell r="G1084">
            <v>300000</v>
          </cell>
          <cell r="H1084">
            <v>30000</v>
          </cell>
          <cell r="I1084">
            <v>49794</v>
          </cell>
          <cell r="J1084">
            <v>280206</v>
          </cell>
          <cell r="K1084">
            <v>0</v>
          </cell>
        </row>
        <row r="1085">
          <cell r="C1085" t="str">
            <v>B19115</v>
          </cell>
          <cell r="D1085" t="str">
            <v>多胺在香蕉软腐病菌致病及与寄主互作过程中</v>
          </cell>
          <cell r="E1085" t="str">
            <v>周佳暖</v>
          </cell>
          <cell r="F1085" t="str">
            <v>30003647</v>
          </cell>
          <cell r="G1085">
            <v>285000</v>
          </cell>
          <cell r="H1085">
            <v>28500</v>
          </cell>
          <cell r="I1085">
            <v>54700</v>
          </cell>
          <cell r="J1085">
            <v>258800</v>
          </cell>
          <cell r="K1085">
            <v>0</v>
          </cell>
        </row>
        <row r="1086">
          <cell r="C1086" t="str">
            <v>B19132</v>
          </cell>
          <cell r="D1086" t="str">
            <v>冠状病毒调控细胞周期优化病毒复制微环境策</v>
          </cell>
          <cell r="E1086" t="str">
            <v>刘定祥</v>
          </cell>
          <cell r="F1086" t="str">
            <v>32001701</v>
          </cell>
          <cell r="G1086">
            <v>295000</v>
          </cell>
          <cell r="H1086">
            <v>29500</v>
          </cell>
          <cell r="I1086">
            <v>29500</v>
          </cell>
          <cell r="J1086">
            <v>295000</v>
          </cell>
          <cell r="K1086">
            <v>0</v>
          </cell>
        </row>
        <row r="1087">
          <cell r="C1087" t="str">
            <v>B17281</v>
          </cell>
          <cell r="D1087" t="str">
            <v>农地确权的现实背景、政策目标及效果评价</v>
          </cell>
          <cell r="E1087" t="str">
            <v>罗必良</v>
          </cell>
          <cell r="F1087" t="str">
            <v>30001426</v>
          </cell>
          <cell r="G1087">
            <v>1230339.77</v>
          </cell>
          <cell r="H1087">
            <v>0</v>
          </cell>
          <cell r="I1087">
            <v>23437.73</v>
          </cell>
          <cell r="J1087">
            <v>1206902.04</v>
          </cell>
          <cell r="K1087">
            <v>0</v>
          </cell>
        </row>
        <row r="1088">
          <cell r="C1088" t="str">
            <v>B18020</v>
          </cell>
          <cell r="D1088" t="str">
            <v>地权界定方式与农地流转效应研究</v>
          </cell>
          <cell r="E1088" t="str">
            <v>胡新艳</v>
          </cell>
          <cell r="F1088" t="str">
            <v>30001388</v>
          </cell>
          <cell r="G1088">
            <v>178580</v>
          </cell>
          <cell r="H1088">
            <v>0</v>
          </cell>
          <cell r="I1088">
            <v>15659</v>
          </cell>
          <cell r="J1088">
            <v>162921</v>
          </cell>
          <cell r="K1088">
            <v>0</v>
          </cell>
        </row>
        <row r="1089">
          <cell r="C1089" t="str">
            <v>B18193</v>
          </cell>
          <cell r="D1089" t="str">
            <v>发展壮大村级集体经济情况分析</v>
          </cell>
          <cell r="E1089" t="str">
            <v>李尚蒲</v>
          </cell>
          <cell r="F1089" t="str">
            <v>30002898</v>
          </cell>
          <cell r="G1089">
            <v>8543.43</v>
          </cell>
          <cell r="H1089">
            <v>0</v>
          </cell>
          <cell r="I1089">
            <v>7800</v>
          </cell>
          <cell r="J1089">
            <v>743.43</v>
          </cell>
          <cell r="K1089">
            <v>0</v>
          </cell>
        </row>
        <row r="1090">
          <cell r="C1090" t="str">
            <v>B19028</v>
          </cell>
          <cell r="D1090" t="str">
            <v>新制度主义农业经济学</v>
          </cell>
          <cell r="E1090" t="str">
            <v>何一鸣</v>
          </cell>
          <cell r="F1090" t="str">
            <v>30003520</v>
          </cell>
          <cell r="G1090">
            <v>216200</v>
          </cell>
          <cell r="H1090">
            <v>0</v>
          </cell>
          <cell r="I1090">
            <v>0</v>
          </cell>
          <cell r="J1090">
            <v>216200</v>
          </cell>
          <cell r="K1090">
            <v>0</v>
          </cell>
        </row>
        <row r="1091">
          <cell r="C1091" t="str">
            <v>B19034</v>
          </cell>
          <cell r="D1091" t="str">
            <v>乡村振兴中政府和市场协调关系的理论框架构</v>
          </cell>
          <cell r="E1091" t="str">
            <v>罗必良</v>
          </cell>
          <cell r="F1091" t="str">
            <v>30001426</v>
          </cell>
          <cell r="G1091">
            <v>200000</v>
          </cell>
          <cell r="H1091">
            <v>0</v>
          </cell>
          <cell r="I1091">
            <v>0</v>
          </cell>
          <cell r="J1091">
            <v>200000</v>
          </cell>
          <cell r="K1091">
            <v>0</v>
          </cell>
        </row>
        <row r="1092">
          <cell r="C1092" t="str">
            <v>B13118</v>
          </cell>
          <cell r="D1092" t="str">
            <v>全面建成小康社会进程中的农村残疾人贫困问</v>
          </cell>
          <cell r="E1092" t="str">
            <v>杜金沛</v>
          </cell>
          <cell r="F1092" t="str">
            <v>30003087</v>
          </cell>
          <cell r="G1092">
            <v>29136.94</v>
          </cell>
          <cell r="H1092">
            <v>0</v>
          </cell>
          <cell r="I1092">
            <v>0</v>
          </cell>
          <cell r="J1092">
            <v>29136.94</v>
          </cell>
          <cell r="K1092">
            <v>0</v>
          </cell>
        </row>
        <row r="1093">
          <cell r="C1093" t="str">
            <v>B13119</v>
          </cell>
          <cell r="D1093" t="str">
            <v>产业转型升级与农民工就业流动研究</v>
          </cell>
          <cell r="E1093" t="str">
            <v>李琴</v>
          </cell>
          <cell r="F1093" t="str">
            <v>30002286</v>
          </cell>
          <cell r="G1093">
            <v>6483.24</v>
          </cell>
          <cell r="H1093">
            <v>0</v>
          </cell>
          <cell r="I1093">
            <v>0</v>
          </cell>
          <cell r="J1093">
            <v>6483.24</v>
          </cell>
          <cell r="K1093">
            <v>0</v>
          </cell>
        </row>
        <row r="1094">
          <cell r="C1094" t="str">
            <v>B19022</v>
          </cell>
          <cell r="D1094" t="str">
            <v>粤港澳大湾区食品安全协同治理机制与政策选</v>
          </cell>
          <cell r="E1094" t="str">
            <v>余建斌</v>
          </cell>
          <cell r="F1094" t="str">
            <v>30003112</v>
          </cell>
          <cell r="G1094">
            <v>126100</v>
          </cell>
          <cell r="H1094">
            <v>0</v>
          </cell>
          <cell r="I1094">
            <v>0</v>
          </cell>
          <cell r="J1094">
            <v>126100</v>
          </cell>
          <cell r="K1094">
            <v>0</v>
          </cell>
        </row>
        <row r="1095">
          <cell r="C1095" t="str">
            <v>B20002</v>
          </cell>
          <cell r="D1095" t="str">
            <v>东盟与中国的经济转型和区域农产品价值链发</v>
          </cell>
          <cell r="E1095" t="str">
            <v>谭砚文</v>
          </cell>
          <cell r="F1095" t="str">
            <v>30003080</v>
          </cell>
          <cell r="G1095">
            <v>0</v>
          </cell>
          <cell r="H1095">
            <v>918000</v>
          </cell>
          <cell r="I1095">
            <v>68000</v>
          </cell>
          <cell r="J1095">
            <v>850000</v>
          </cell>
          <cell r="K1095">
            <v>0</v>
          </cell>
        </row>
        <row r="1096">
          <cell r="C1096" t="str">
            <v>B18150</v>
          </cell>
          <cell r="D1096" t="str">
            <v>C17.1调控水稻耐淹萌发机制的研究</v>
          </cell>
          <cell r="E1096" t="str">
            <v>肖武名</v>
          </cell>
          <cell r="F1096" t="str">
            <v>30003707</v>
          </cell>
          <cell r="G1096">
            <v>195423.58</v>
          </cell>
          <cell r="H1096">
            <v>25000</v>
          </cell>
          <cell r="I1096">
            <v>37900</v>
          </cell>
          <cell r="J1096">
            <v>182523.58</v>
          </cell>
          <cell r="K109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00"/>
  <sheetViews>
    <sheetView tabSelected="1" workbookViewId="0">
      <pane ySplit="1" topLeftCell="A2" activePane="bottomLeft" state="frozen"/>
      <selection pane="bottomLeft" activeCell="O8" sqref="O8"/>
    </sheetView>
  </sheetViews>
  <sheetFormatPr defaultRowHeight="14.25" x14ac:dyDescent="0.2"/>
  <cols>
    <col min="1" max="1" width="6.5" customWidth="1"/>
    <col min="3" max="3" width="16.625" customWidth="1"/>
    <col min="5" max="5" width="15.875" customWidth="1"/>
    <col min="6" max="6" width="16.375" customWidth="1"/>
    <col min="10" max="10" width="11.375" customWidth="1"/>
  </cols>
  <sheetData>
    <row r="1" spans="1:11" s="1" customFormat="1" ht="51" x14ac:dyDescent="0.2">
      <c r="A1" s="2" t="s">
        <v>361</v>
      </c>
      <c r="B1" s="2" t="s">
        <v>0</v>
      </c>
      <c r="C1" s="2" t="s">
        <v>1</v>
      </c>
      <c r="D1" s="2" t="s">
        <v>2</v>
      </c>
      <c r="E1" s="2" t="s">
        <v>3</v>
      </c>
      <c r="F1" s="2" t="s">
        <v>4</v>
      </c>
      <c r="G1" s="2" t="s">
        <v>5</v>
      </c>
      <c r="H1" s="2" t="s">
        <v>6</v>
      </c>
      <c r="I1" s="2" t="s">
        <v>362</v>
      </c>
      <c r="J1" s="5" t="s">
        <v>365</v>
      </c>
      <c r="K1" s="2" t="s">
        <v>363</v>
      </c>
    </row>
    <row r="2" spans="1:11" ht="31.5" customHeight="1" x14ac:dyDescent="0.2">
      <c r="A2" s="3" t="s">
        <v>366</v>
      </c>
      <c r="B2" s="4" t="s">
        <v>292</v>
      </c>
      <c r="C2" s="4" t="s">
        <v>293</v>
      </c>
      <c r="D2" s="4" t="s">
        <v>294</v>
      </c>
      <c r="E2" s="4" t="s">
        <v>33</v>
      </c>
      <c r="F2" s="4" t="s">
        <v>11</v>
      </c>
      <c r="G2" s="4" t="s">
        <v>71</v>
      </c>
      <c r="H2" s="4" t="s">
        <v>13</v>
      </c>
      <c r="I2" s="4" t="str">
        <f>VLOOKUP(B2:B100,'[1]sheet 1'!$F$2:$G$103,2,0)</f>
        <v>B13152</v>
      </c>
      <c r="J2" s="4">
        <f>VLOOKUP(I2:I100,[2]Sheet1!$C$6:$K$1096,8,0)</f>
        <v>4259.2299999999996</v>
      </c>
      <c r="K2" s="4">
        <f>VLOOKUP(I2:I100,[2]Sheet1!$C$6:$K$1096,9,0)</f>
        <v>0</v>
      </c>
    </row>
    <row r="3" spans="1:11" ht="31.5" customHeight="1" x14ac:dyDescent="0.2">
      <c r="A3" s="3" t="s">
        <v>367</v>
      </c>
      <c r="B3" s="4" t="s">
        <v>302</v>
      </c>
      <c r="C3" s="4" t="s">
        <v>303</v>
      </c>
      <c r="D3" s="4" t="s">
        <v>304</v>
      </c>
      <c r="E3" s="4" t="s">
        <v>33</v>
      </c>
      <c r="F3" s="4" t="s">
        <v>17</v>
      </c>
      <c r="G3" s="4" t="s">
        <v>42</v>
      </c>
      <c r="H3" s="4" t="s">
        <v>13</v>
      </c>
      <c r="I3" s="4" t="str">
        <f>VLOOKUP(B3:B101,'[1]sheet 1'!$F$2:$G$103,2,0)</f>
        <v>B17160</v>
      </c>
      <c r="J3" s="4">
        <f>VLOOKUP(I3:I101,[2]Sheet1!$C$6:$K$1096,8,0)</f>
        <v>639.75</v>
      </c>
      <c r="K3" s="4">
        <f>VLOOKUP(I3:I101,[2]Sheet1!$C$6:$K$1096,9,0)</f>
        <v>0</v>
      </c>
    </row>
    <row r="4" spans="1:11" ht="31.5" customHeight="1" x14ac:dyDescent="0.2">
      <c r="A4" s="3" t="s">
        <v>24</v>
      </c>
      <c r="B4" s="4" t="s">
        <v>30</v>
      </c>
      <c r="C4" s="4" t="s">
        <v>31</v>
      </c>
      <c r="D4" s="4" t="s">
        <v>32</v>
      </c>
      <c r="E4" s="4" t="s">
        <v>33</v>
      </c>
      <c r="F4" s="4" t="s">
        <v>11</v>
      </c>
      <c r="G4" s="4" t="s">
        <v>34</v>
      </c>
      <c r="H4" s="4" t="s">
        <v>13</v>
      </c>
      <c r="I4" s="4" t="str">
        <f>VLOOKUP(B4:B102,'[1]sheet 1'!$F$2:$G$103,2,0)</f>
        <v>B13156</v>
      </c>
      <c r="J4" s="4">
        <f>VLOOKUP(I4:I102,[2]Sheet1!$C$6:$K$1096,8,0)</f>
        <v>397.03</v>
      </c>
      <c r="K4" s="4">
        <f>VLOOKUP(I4:I102,[2]Sheet1!$C$6:$K$1096,9,0)</f>
        <v>0</v>
      </c>
    </row>
    <row r="5" spans="1:11" ht="31.5" customHeight="1" x14ac:dyDescent="0.2">
      <c r="A5" s="3" t="s">
        <v>368</v>
      </c>
      <c r="B5" s="4" t="s">
        <v>39</v>
      </c>
      <c r="C5" s="4" t="s">
        <v>40</v>
      </c>
      <c r="D5" s="4" t="s">
        <v>41</v>
      </c>
      <c r="E5" s="4" t="s">
        <v>33</v>
      </c>
      <c r="F5" s="4" t="s">
        <v>17</v>
      </c>
      <c r="G5" s="4" t="s">
        <v>42</v>
      </c>
      <c r="H5" s="4" t="s">
        <v>13</v>
      </c>
      <c r="I5" s="4" t="str">
        <f>VLOOKUP(B5:B103,'[1]sheet 1'!$F$2:$G$103,2,0)</f>
        <v>B15006</v>
      </c>
      <c r="J5" s="4">
        <f>VLOOKUP(I5:I103,[2]Sheet1!$C$6:$K$1096,8,0)</f>
        <v>155.66999999999999</v>
      </c>
      <c r="K5" s="4">
        <f>VLOOKUP(I5:I103,[2]Sheet1!$C$6:$K$1096,9,0)</f>
        <v>0</v>
      </c>
    </row>
    <row r="6" spans="1:11" ht="31.5" customHeight="1" x14ac:dyDescent="0.2">
      <c r="A6" s="3" t="s">
        <v>369</v>
      </c>
      <c r="B6" s="4" t="s">
        <v>35</v>
      </c>
      <c r="C6" s="4" t="s">
        <v>36</v>
      </c>
      <c r="D6" s="4" t="s">
        <v>37</v>
      </c>
      <c r="E6" s="4" t="s">
        <v>33</v>
      </c>
      <c r="F6" s="4" t="s">
        <v>11</v>
      </c>
      <c r="G6" s="4" t="s">
        <v>38</v>
      </c>
      <c r="H6" s="4" t="s">
        <v>13</v>
      </c>
      <c r="I6" s="4" t="str">
        <f>VLOOKUP(B6:B104,'[1]sheet 1'!$F$2:$G$103,2,0)</f>
        <v>b13149</v>
      </c>
      <c r="J6" s="4">
        <f>VLOOKUP(I6:I104,[2]Sheet1!$C$6:$K$1096,8,0)</f>
        <v>3.16</v>
      </c>
      <c r="K6" s="4">
        <f>VLOOKUP(I6:I104,[2]Sheet1!$C$6:$K$1096,9,0)</f>
        <v>0</v>
      </c>
    </row>
    <row r="7" spans="1:11" ht="31.5" customHeight="1" x14ac:dyDescent="0.2">
      <c r="A7" s="3" t="s">
        <v>370</v>
      </c>
      <c r="B7" s="4" t="s">
        <v>211</v>
      </c>
      <c r="C7" s="4" t="s">
        <v>212</v>
      </c>
      <c r="D7" s="4" t="s">
        <v>213</v>
      </c>
      <c r="E7" s="4" t="s">
        <v>33</v>
      </c>
      <c r="F7" s="4" t="s">
        <v>17</v>
      </c>
      <c r="G7" s="4" t="s">
        <v>191</v>
      </c>
      <c r="H7" s="4" t="s">
        <v>13</v>
      </c>
      <c r="I7" s="4" t="str">
        <f>VLOOKUP(B7:B105,'[1]sheet 1'!$F$2:$G$103,2,0)</f>
        <v>B15017</v>
      </c>
      <c r="J7" s="4">
        <f>VLOOKUP(I7:I105,[2]Sheet1!$C$6:$K$1096,8,0)</f>
        <v>7.0000000000000007E-2</v>
      </c>
      <c r="K7" s="4">
        <f>VLOOKUP(I7:I105,[2]Sheet1!$C$6:$K$1096,9,0)</f>
        <v>0</v>
      </c>
    </row>
    <row r="8" spans="1:11" ht="31.5" customHeight="1" x14ac:dyDescent="0.2">
      <c r="A8" s="3" t="s">
        <v>371</v>
      </c>
      <c r="B8" s="4" t="s">
        <v>166</v>
      </c>
      <c r="C8" s="4" t="s">
        <v>167</v>
      </c>
      <c r="D8" s="4" t="s">
        <v>168</v>
      </c>
      <c r="E8" s="4" t="s">
        <v>164</v>
      </c>
      <c r="F8" s="4" t="s">
        <v>11</v>
      </c>
      <c r="G8" s="4" t="s">
        <v>165</v>
      </c>
      <c r="H8" s="4" t="s">
        <v>13</v>
      </c>
      <c r="I8" s="4" t="str">
        <f>VLOOKUP(B8:B106,'[1]sheet 1'!$F$2:$G$103,2,0)</f>
        <v>B13200</v>
      </c>
      <c r="J8" s="4">
        <f>VLOOKUP(I8:I106,[2]Sheet1!$C$6:$K$1096,8,0)</f>
        <v>62883.89</v>
      </c>
      <c r="K8" s="4">
        <f>VLOOKUP(I8:I106,[2]Sheet1!$C$6:$K$1096,9,0)</f>
        <v>0</v>
      </c>
    </row>
    <row r="9" spans="1:11" ht="31.5" customHeight="1" x14ac:dyDescent="0.2">
      <c r="A9" s="3" t="s">
        <v>372</v>
      </c>
      <c r="B9" s="4" t="s">
        <v>232</v>
      </c>
      <c r="C9" s="4" t="s">
        <v>233</v>
      </c>
      <c r="D9" s="4" t="s">
        <v>234</v>
      </c>
      <c r="E9" s="4" t="s">
        <v>164</v>
      </c>
      <c r="F9" s="4" t="s">
        <v>17</v>
      </c>
      <c r="G9" s="4" t="s">
        <v>191</v>
      </c>
      <c r="H9" s="4" t="s">
        <v>13</v>
      </c>
      <c r="I9" s="4" t="str">
        <f>VLOOKUP(B9:B107,'[1]sheet 1'!$F$2:$G$103,2,0)</f>
        <v>B15025</v>
      </c>
      <c r="J9" s="4">
        <f>VLOOKUP(I9:I107,[2]Sheet1!$C$6:$K$1096,8,0)</f>
        <v>842.36</v>
      </c>
      <c r="K9" s="4">
        <f>VLOOKUP(I9:I107,[2]Sheet1!$C$6:$K$1096,9,0)</f>
        <v>0</v>
      </c>
    </row>
    <row r="10" spans="1:11" ht="31.5" customHeight="1" x14ac:dyDescent="0.2">
      <c r="A10" s="3" t="s">
        <v>373</v>
      </c>
      <c r="B10" s="4" t="s">
        <v>235</v>
      </c>
      <c r="C10" s="4" t="s">
        <v>236</v>
      </c>
      <c r="D10" s="4" t="s">
        <v>237</v>
      </c>
      <c r="E10" s="4" t="s">
        <v>164</v>
      </c>
      <c r="F10" s="4" t="s">
        <v>17</v>
      </c>
      <c r="G10" s="4" t="s">
        <v>191</v>
      </c>
      <c r="H10" s="4" t="s">
        <v>13</v>
      </c>
      <c r="I10" s="4" t="str">
        <f>VLOOKUP(B10:B108,'[1]sheet 1'!$F$2:$G$103,2,0)</f>
        <v>B15026</v>
      </c>
      <c r="J10" s="4">
        <f>VLOOKUP(I10:I108,[2]Sheet1!$C$6:$K$1096,8,0)</f>
        <v>256</v>
      </c>
      <c r="K10" s="4">
        <f>VLOOKUP(I10:I108,[2]Sheet1!$C$6:$K$1096,9,0)</f>
        <v>0</v>
      </c>
    </row>
    <row r="11" spans="1:11" ht="31.5" customHeight="1" x14ac:dyDescent="0.2">
      <c r="A11" s="3" t="s">
        <v>374</v>
      </c>
      <c r="B11" s="4" t="s">
        <v>188</v>
      </c>
      <c r="C11" s="4" t="s">
        <v>189</v>
      </c>
      <c r="D11" s="4" t="s">
        <v>190</v>
      </c>
      <c r="E11" s="4" t="s">
        <v>164</v>
      </c>
      <c r="F11" s="4" t="s">
        <v>17</v>
      </c>
      <c r="G11" s="4" t="s">
        <v>191</v>
      </c>
      <c r="H11" s="4" t="s">
        <v>13</v>
      </c>
      <c r="I11" s="4" t="str">
        <f>VLOOKUP(B11:B109,'[1]sheet 1'!$F$2:$G$103,2,0)</f>
        <v>B15010</v>
      </c>
      <c r="J11" s="4">
        <f>VLOOKUP(I11:I109,[2]Sheet1!$C$6:$K$1096,8,0)</f>
        <v>226.69</v>
      </c>
      <c r="K11" s="4">
        <f>VLOOKUP(I11:I109,[2]Sheet1!$C$6:$K$1096,9,0)</f>
        <v>0</v>
      </c>
    </row>
    <row r="12" spans="1:11" ht="31.5" customHeight="1" x14ac:dyDescent="0.2">
      <c r="A12" s="3" t="s">
        <v>375</v>
      </c>
      <c r="B12" s="4" t="s">
        <v>169</v>
      </c>
      <c r="C12" s="4" t="s">
        <v>170</v>
      </c>
      <c r="D12" s="4" t="s">
        <v>171</v>
      </c>
      <c r="E12" s="4" t="s">
        <v>164</v>
      </c>
      <c r="F12" s="4" t="s">
        <v>11</v>
      </c>
      <c r="G12" s="4" t="s">
        <v>34</v>
      </c>
      <c r="H12" s="4" t="s">
        <v>13</v>
      </c>
      <c r="I12" s="4" t="str">
        <f>VLOOKUP(B12:B110,'[1]sheet 1'!$F$2:$G$103,2,0)</f>
        <v>B13185</v>
      </c>
      <c r="J12" s="4">
        <v>0</v>
      </c>
      <c r="K12" s="4">
        <v>0</v>
      </c>
    </row>
    <row r="13" spans="1:11" ht="31.5" customHeight="1" x14ac:dyDescent="0.2">
      <c r="A13" s="3" t="s">
        <v>376</v>
      </c>
      <c r="B13" s="4" t="s">
        <v>161</v>
      </c>
      <c r="C13" s="4" t="s">
        <v>162</v>
      </c>
      <c r="D13" s="4" t="s">
        <v>163</v>
      </c>
      <c r="E13" s="4" t="s">
        <v>164</v>
      </c>
      <c r="F13" s="4" t="s">
        <v>11</v>
      </c>
      <c r="G13" s="4" t="s">
        <v>165</v>
      </c>
      <c r="H13" s="4" t="s">
        <v>13</v>
      </c>
      <c r="I13" s="4" t="str">
        <f>VLOOKUP(B13:B111,'[1]sheet 1'!$F$2:$G$103,2,0)</f>
        <v>B13178</v>
      </c>
      <c r="J13" s="4">
        <f>VLOOKUP(I13:I111,[2]Sheet1!$C$6:$K$1096,8,0)</f>
        <v>0</v>
      </c>
      <c r="K13" s="4">
        <f>VLOOKUP(I13:I111,[2]Sheet1!$C$6:$K$1096,9,0)</f>
        <v>0</v>
      </c>
    </row>
    <row r="14" spans="1:11" ht="31.5" customHeight="1" x14ac:dyDescent="0.2">
      <c r="A14" s="3" t="s">
        <v>377</v>
      </c>
      <c r="B14" s="4" t="s">
        <v>305</v>
      </c>
      <c r="C14" s="4" t="s">
        <v>306</v>
      </c>
      <c r="D14" s="4" t="s">
        <v>307</v>
      </c>
      <c r="E14" s="4" t="s">
        <v>308</v>
      </c>
      <c r="F14" s="4" t="s">
        <v>17</v>
      </c>
      <c r="G14" s="4" t="s">
        <v>42</v>
      </c>
      <c r="H14" s="4" t="s">
        <v>13</v>
      </c>
      <c r="I14" s="4" t="str">
        <f>VLOOKUP(B14:B112,'[1]sheet 1'!$F$2:$G$103,2,0)</f>
        <v>B15081</v>
      </c>
      <c r="J14" s="4">
        <f>VLOOKUP(I14:I112,[2]Sheet1!$C$6:$K$1096,8,0)</f>
        <v>7991.19</v>
      </c>
      <c r="K14" s="4">
        <f>VLOOKUP(I14:I112,[2]Sheet1!$C$6:$K$1096,9,0)</f>
        <v>0</v>
      </c>
    </row>
    <row r="15" spans="1:11" ht="31.5" customHeight="1" x14ac:dyDescent="0.2">
      <c r="A15" s="3" t="s">
        <v>378</v>
      </c>
      <c r="B15" s="4" t="s">
        <v>85</v>
      </c>
      <c r="C15" s="4" t="s">
        <v>86</v>
      </c>
      <c r="D15" s="4" t="s">
        <v>87</v>
      </c>
      <c r="E15" s="4" t="s">
        <v>88</v>
      </c>
      <c r="F15" s="4" t="s">
        <v>11</v>
      </c>
      <c r="G15" s="4" t="s">
        <v>89</v>
      </c>
      <c r="H15" s="4" t="s">
        <v>13</v>
      </c>
      <c r="I15" s="4" t="str">
        <f>VLOOKUP(B15:B113,'[1]sheet 1'!$F$2:$G$103,2,0)</f>
        <v>B13177</v>
      </c>
      <c r="J15" s="4">
        <f>VLOOKUP(I15:I113,[2]Sheet1!$C$6:$K$1096,8,0)</f>
        <v>82623.839999999997</v>
      </c>
      <c r="K15" s="4">
        <f>VLOOKUP(I15:I113,[2]Sheet1!$C$6:$K$1096,9,0)</f>
        <v>0</v>
      </c>
    </row>
    <row r="16" spans="1:11" ht="31.5" customHeight="1" x14ac:dyDescent="0.2">
      <c r="A16" s="3" t="s">
        <v>379</v>
      </c>
      <c r="B16" s="4" t="s">
        <v>101</v>
      </c>
      <c r="C16" s="4" t="s">
        <v>102</v>
      </c>
      <c r="D16" s="4" t="s">
        <v>103</v>
      </c>
      <c r="E16" s="4" t="s">
        <v>88</v>
      </c>
      <c r="F16" s="4" t="s">
        <v>11</v>
      </c>
      <c r="G16" s="4" t="s">
        <v>104</v>
      </c>
      <c r="H16" s="4" t="s">
        <v>13</v>
      </c>
      <c r="I16" s="4" t="str">
        <f>VLOOKUP(B16:B114,'[1]sheet 1'!$F$2:$G$103,2,0)</f>
        <v>B13199</v>
      </c>
      <c r="J16" s="4">
        <f>VLOOKUP(I16:I114,[2]Sheet1!$C$6:$K$1096,8,0)</f>
        <v>41319.56</v>
      </c>
      <c r="K16" s="4">
        <f>VLOOKUP(I16:I114,[2]Sheet1!$C$6:$K$1096,9,0)</f>
        <v>0</v>
      </c>
    </row>
    <row r="17" spans="1:11" ht="31.5" customHeight="1" x14ac:dyDescent="0.2">
      <c r="A17" s="3" t="s">
        <v>380</v>
      </c>
      <c r="B17" s="4" t="s">
        <v>309</v>
      </c>
      <c r="C17" s="4" t="s">
        <v>310</v>
      </c>
      <c r="D17" s="4" t="s">
        <v>311</v>
      </c>
      <c r="E17" s="4" t="s">
        <v>88</v>
      </c>
      <c r="F17" s="4" t="s">
        <v>17</v>
      </c>
      <c r="G17" s="4" t="s">
        <v>42</v>
      </c>
      <c r="H17" s="4" t="s">
        <v>13</v>
      </c>
      <c r="I17" s="4" t="str">
        <f>VLOOKUP(B17:B115,'[1]sheet 1'!$F$2:$G$103,2,0)</f>
        <v>B15082</v>
      </c>
      <c r="J17" s="4">
        <f>VLOOKUP(I17:I115,[2]Sheet1!$C$6:$K$1096,8,0)</f>
        <v>17524.88</v>
      </c>
      <c r="K17" s="4">
        <f>VLOOKUP(I17:I115,[2]Sheet1!$C$6:$K$1096,9,0)</f>
        <v>0</v>
      </c>
    </row>
    <row r="18" spans="1:11" ht="31.5" customHeight="1" x14ac:dyDescent="0.2">
      <c r="A18" s="3" t="s">
        <v>381</v>
      </c>
      <c r="B18" s="4" t="s">
        <v>284</v>
      </c>
      <c r="C18" s="4" t="s">
        <v>285</v>
      </c>
      <c r="D18" s="4" t="s">
        <v>286</v>
      </c>
      <c r="E18" s="4" t="s">
        <v>287</v>
      </c>
      <c r="F18" s="4" t="s">
        <v>17</v>
      </c>
      <c r="G18" s="4" t="s">
        <v>207</v>
      </c>
      <c r="H18" s="4" t="s">
        <v>13</v>
      </c>
      <c r="I18" s="4" t="str">
        <f>VLOOKUP(B18:B116,'[1]sheet 1'!$F$2:$G$103,2,0)</f>
        <v>B15075</v>
      </c>
      <c r="J18" s="4">
        <f>VLOOKUP(I18:I116,[2]Sheet1!$C$6:$K$1096,8,0)</f>
        <v>28927.39</v>
      </c>
      <c r="K18" s="4">
        <f>VLOOKUP(I18:I116,[2]Sheet1!$C$6:$K$1096,9,0)</f>
        <v>0</v>
      </c>
    </row>
    <row r="19" spans="1:11" ht="31.5" customHeight="1" x14ac:dyDescent="0.2">
      <c r="A19" s="3" t="s">
        <v>382</v>
      </c>
      <c r="B19" s="4" t="s">
        <v>203</v>
      </c>
      <c r="C19" s="4" t="s">
        <v>204</v>
      </c>
      <c r="D19" s="4" t="s">
        <v>205</v>
      </c>
      <c r="E19" s="4" t="s">
        <v>206</v>
      </c>
      <c r="F19" s="4" t="s">
        <v>17</v>
      </c>
      <c r="G19" s="4" t="s">
        <v>207</v>
      </c>
      <c r="H19" s="4" t="s">
        <v>13</v>
      </c>
      <c r="I19" s="4" t="str">
        <f>VLOOKUP(B19:B117,'[1]sheet 1'!$F$2:$G$103,2,0)</f>
        <v>B15015</v>
      </c>
      <c r="J19" s="4">
        <v>0</v>
      </c>
      <c r="K19" s="4">
        <v>0</v>
      </c>
    </row>
    <row r="20" spans="1:11" ht="31.5" customHeight="1" x14ac:dyDescent="0.2">
      <c r="A20" s="3" t="s">
        <v>383</v>
      </c>
      <c r="B20" s="4" t="s">
        <v>288</v>
      </c>
      <c r="C20" s="4" t="s">
        <v>289</v>
      </c>
      <c r="D20" s="4" t="s">
        <v>290</v>
      </c>
      <c r="E20" s="4" t="s">
        <v>291</v>
      </c>
      <c r="F20" s="4" t="s">
        <v>17</v>
      </c>
      <c r="G20" s="4" t="s">
        <v>175</v>
      </c>
      <c r="H20" s="4" t="s">
        <v>13</v>
      </c>
      <c r="I20" s="4" t="str">
        <f>VLOOKUP(B20:B118,'[1]sheet 1'!$F$2:$G$103,2,0)</f>
        <v>B17161</v>
      </c>
      <c r="J20" s="4">
        <f>VLOOKUP(I20:I118,[2]Sheet1!$C$6:$K$1096,8,0)</f>
        <v>1239.9100000000001</v>
      </c>
      <c r="K20" s="4">
        <f>VLOOKUP(I20:I118,[2]Sheet1!$C$6:$K$1096,9,0)</f>
        <v>0</v>
      </c>
    </row>
    <row r="21" spans="1:11" ht="31.5" customHeight="1" x14ac:dyDescent="0.2">
      <c r="A21" s="3" t="s">
        <v>147</v>
      </c>
      <c r="B21" s="4" t="s">
        <v>330</v>
      </c>
      <c r="C21" s="4" t="s">
        <v>331</v>
      </c>
      <c r="D21" s="4" t="s">
        <v>332</v>
      </c>
      <c r="E21" s="4" t="s">
        <v>325</v>
      </c>
      <c r="F21" s="4" t="s">
        <v>17</v>
      </c>
      <c r="G21" s="4" t="s">
        <v>333</v>
      </c>
      <c r="H21" s="4" t="s">
        <v>13</v>
      </c>
      <c r="I21" s="4" t="str">
        <f>VLOOKUP(B21:B119,'[1]sheet 1'!$F$2:$G$103,2,0)</f>
        <v>B15087</v>
      </c>
      <c r="J21" s="4">
        <f>VLOOKUP(I21:I119,[2]Sheet1!$C$6:$K$1096,8,0)</f>
        <v>34996.949999999997</v>
      </c>
      <c r="K21" s="4">
        <f>VLOOKUP(I21:I119,[2]Sheet1!$C$6:$K$1096,9,0)</f>
        <v>0</v>
      </c>
    </row>
    <row r="22" spans="1:11" ht="31.5" customHeight="1" x14ac:dyDescent="0.2">
      <c r="A22" s="3" t="s">
        <v>384</v>
      </c>
      <c r="B22" s="4" t="s">
        <v>322</v>
      </c>
      <c r="C22" s="4" t="s">
        <v>323</v>
      </c>
      <c r="D22" s="4" t="s">
        <v>324</v>
      </c>
      <c r="E22" s="4" t="s">
        <v>325</v>
      </c>
      <c r="F22" s="4" t="s">
        <v>11</v>
      </c>
      <c r="G22" s="4" t="s">
        <v>326</v>
      </c>
      <c r="H22" s="4" t="s">
        <v>13</v>
      </c>
      <c r="I22" s="4" t="str">
        <f>VLOOKUP(B22:B120,'[1]sheet 1'!$F$2:$G$103,2,0)</f>
        <v>B13130</v>
      </c>
      <c r="J22" s="4">
        <f>VLOOKUP(I22:I120,[2]Sheet1!$C$6:$K$1096,8,0)</f>
        <v>12304.18</v>
      </c>
      <c r="K22" s="4">
        <f>VLOOKUP(I22:I120,[2]Sheet1!$C$6:$K$1096,9,0)</f>
        <v>0</v>
      </c>
    </row>
    <row r="23" spans="1:11" ht="31.5" customHeight="1" x14ac:dyDescent="0.2">
      <c r="A23" s="3" t="s">
        <v>18</v>
      </c>
      <c r="B23" s="4" t="s">
        <v>327</v>
      </c>
      <c r="C23" s="4" t="s">
        <v>328</v>
      </c>
      <c r="D23" s="4" t="s">
        <v>329</v>
      </c>
      <c r="E23" s="4" t="s">
        <v>325</v>
      </c>
      <c r="F23" s="4" t="s">
        <v>17</v>
      </c>
      <c r="G23" s="4" t="s">
        <v>147</v>
      </c>
      <c r="H23" s="4" t="s">
        <v>13</v>
      </c>
      <c r="I23" s="4" t="str">
        <f>VLOOKUP(B23:B121,'[1]sheet 1'!$F$2:$G$103,2,0)</f>
        <v>B15086</v>
      </c>
      <c r="J23" s="4">
        <f>VLOOKUP(I23:I121,[2]Sheet1!$C$6:$K$1096,8,0)</f>
        <v>1336.73</v>
      </c>
      <c r="K23" s="4">
        <f>VLOOKUP(I23:I121,[2]Sheet1!$C$6:$K$1096,9,0)</f>
        <v>0</v>
      </c>
    </row>
    <row r="24" spans="1:11" ht="31.5" customHeight="1" x14ac:dyDescent="0.2">
      <c r="A24" s="3" t="s">
        <v>207</v>
      </c>
      <c r="B24" s="4" t="s">
        <v>315</v>
      </c>
      <c r="C24" s="4" t="s">
        <v>316</v>
      </c>
      <c r="D24" s="4" t="s">
        <v>317</v>
      </c>
      <c r="E24" s="4" t="s">
        <v>10</v>
      </c>
      <c r="F24" s="4" t="s">
        <v>11</v>
      </c>
      <c r="G24" s="4" t="s">
        <v>318</v>
      </c>
      <c r="H24" s="4" t="s">
        <v>13</v>
      </c>
      <c r="I24" s="4" t="str">
        <f>VLOOKUP(B24:B122,'[1]sheet 1'!$F$2:$G$103,2,0)</f>
        <v>b13147</v>
      </c>
      <c r="J24" s="4">
        <f>VLOOKUP(I24:I122,[2]Sheet1!$C$6:$K$1096,8,0)</f>
        <v>351567.98</v>
      </c>
      <c r="K24" s="4">
        <f>VLOOKUP(I24:I122,[2]Sheet1!$C$6:$K$1096,9,0)</f>
        <v>0</v>
      </c>
    </row>
    <row r="25" spans="1:11" ht="31.5" customHeight="1" x14ac:dyDescent="0.2">
      <c r="A25" s="3" t="s">
        <v>191</v>
      </c>
      <c r="B25" s="4" t="s">
        <v>75</v>
      </c>
      <c r="C25" s="4" t="s">
        <v>76</v>
      </c>
      <c r="D25" s="4" t="s">
        <v>77</v>
      </c>
      <c r="E25" s="4" t="s">
        <v>10</v>
      </c>
      <c r="F25" s="4" t="s">
        <v>11</v>
      </c>
      <c r="G25" s="4" t="s">
        <v>78</v>
      </c>
      <c r="H25" s="4" t="s">
        <v>13</v>
      </c>
      <c r="I25" s="4" t="str">
        <f>VLOOKUP(B25:B123,'[1]sheet 1'!$F$2:$G$103,2,0)</f>
        <v>B13182</v>
      </c>
      <c r="J25" s="4">
        <f>VLOOKUP(I25:I123,[2]Sheet1!$C$6:$K$1096,8,0)</f>
        <v>138124.29999999999</v>
      </c>
      <c r="K25" s="4">
        <f>VLOOKUP(I25:I123,[2]Sheet1!$C$6:$K$1096,9,0)</f>
        <v>0</v>
      </c>
    </row>
    <row r="26" spans="1:11" ht="31.5" customHeight="1" x14ac:dyDescent="0.2">
      <c r="A26" s="3" t="s">
        <v>42</v>
      </c>
      <c r="B26" s="4" t="s">
        <v>7</v>
      </c>
      <c r="C26" s="4" t="s">
        <v>8</v>
      </c>
      <c r="D26" s="4" t="s">
        <v>9</v>
      </c>
      <c r="E26" s="4" t="s">
        <v>10</v>
      </c>
      <c r="F26" s="4" t="s">
        <v>11</v>
      </c>
      <c r="G26" s="4" t="s">
        <v>12</v>
      </c>
      <c r="H26" s="4" t="s">
        <v>13</v>
      </c>
      <c r="I26" s="4" t="str">
        <f>VLOOKUP(B26:B124,'[1]sheet 1'!$F$2:$G$103,2,0)</f>
        <v>B13179</v>
      </c>
      <c r="J26" s="4">
        <f>VLOOKUP(I26:I124,[2]Sheet1!$C$6:$K$1096,8,0)</f>
        <v>45839.3</v>
      </c>
      <c r="K26" s="4">
        <f>VLOOKUP(I26:I124,[2]Sheet1!$C$6:$K$1096,9,0)</f>
        <v>0</v>
      </c>
    </row>
    <row r="27" spans="1:11" ht="31.5" customHeight="1" x14ac:dyDescent="0.2">
      <c r="A27" s="3" t="s">
        <v>175</v>
      </c>
      <c r="B27" s="4" t="s">
        <v>72</v>
      </c>
      <c r="C27" s="4" t="s">
        <v>73</v>
      </c>
      <c r="D27" s="4" t="s">
        <v>74</v>
      </c>
      <c r="E27" s="4" t="s">
        <v>10</v>
      </c>
      <c r="F27" s="4" t="s">
        <v>11</v>
      </c>
      <c r="G27" s="4" t="s">
        <v>71</v>
      </c>
      <c r="H27" s="4" t="s">
        <v>13</v>
      </c>
      <c r="I27" s="4" t="str">
        <f>VLOOKUP(B27:B125,'[1]sheet 1'!$F$2:$G$103,2,0)</f>
        <v>B17127</v>
      </c>
      <c r="J27" s="4">
        <f>VLOOKUP(I27:I125,[2]Sheet1!$C$6:$K$1096,8,0)</f>
        <v>40612.22</v>
      </c>
      <c r="K27" s="4">
        <f>VLOOKUP(I27:I125,[2]Sheet1!$C$6:$K$1096,9,0)</f>
        <v>0</v>
      </c>
    </row>
    <row r="28" spans="1:11" ht="31.5" customHeight="1" x14ac:dyDescent="0.2">
      <c r="A28" s="3" t="s">
        <v>385</v>
      </c>
      <c r="B28" s="4" t="s">
        <v>58</v>
      </c>
      <c r="C28" s="4" t="s">
        <v>59</v>
      </c>
      <c r="D28" s="4" t="s">
        <v>60</v>
      </c>
      <c r="E28" s="4" t="s">
        <v>10</v>
      </c>
      <c r="F28" s="4" t="s">
        <v>11</v>
      </c>
      <c r="G28" s="4" t="s">
        <v>61</v>
      </c>
      <c r="H28" s="4" t="s">
        <v>13</v>
      </c>
      <c r="I28" s="4" t="str">
        <f>VLOOKUP(B28:B126,'[1]sheet 1'!$F$2:$G$103,2,0)</f>
        <v>B13195</v>
      </c>
      <c r="J28" s="4">
        <f>VLOOKUP(I28:I126,[2]Sheet1!$C$6:$K$1096,8,0)</f>
        <v>39367.230000000003</v>
      </c>
      <c r="K28" s="4">
        <f>VLOOKUP(I28:I126,[2]Sheet1!$C$6:$K$1096,9,0)</f>
        <v>0</v>
      </c>
    </row>
    <row r="29" spans="1:11" ht="31.5" customHeight="1" x14ac:dyDescent="0.2">
      <c r="A29" s="3" t="s">
        <v>386</v>
      </c>
      <c r="B29" s="4" t="s">
        <v>223</v>
      </c>
      <c r="C29" s="4" t="s">
        <v>224</v>
      </c>
      <c r="D29" s="4" t="s">
        <v>225</v>
      </c>
      <c r="E29" s="4" t="s">
        <v>10</v>
      </c>
      <c r="F29" s="4" t="s">
        <v>17</v>
      </c>
      <c r="G29" s="4" t="s">
        <v>191</v>
      </c>
      <c r="H29" s="4" t="s">
        <v>13</v>
      </c>
      <c r="I29" s="4" t="str">
        <f>VLOOKUP(B29:B127,'[1]sheet 1'!$F$2:$G$103,2,0)</f>
        <v>B15022</v>
      </c>
      <c r="J29" s="4">
        <f>VLOOKUP(I29:I127,[2]Sheet1!$C$6:$K$1096,8,0)</f>
        <v>6411.18</v>
      </c>
      <c r="K29" s="4">
        <f>VLOOKUP(I29:I127,[2]Sheet1!$C$6:$K$1096,9,0)</f>
        <v>0</v>
      </c>
    </row>
    <row r="30" spans="1:11" ht="31.5" customHeight="1" x14ac:dyDescent="0.2">
      <c r="A30" s="3" t="s">
        <v>387</v>
      </c>
      <c r="B30" s="4" t="s">
        <v>275</v>
      </c>
      <c r="C30" s="4" t="s">
        <v>276</v>
      </c>
      <c r="D30" s="4" t="s">
        <v>277</v>
      </c>
      <c r="E30" s="4" t="s">
        <v>10</v>
      </c>
      <c r="F30" s="4" t="s">
        <v>17</v>
      </c>
      <c r="G30" s="4" t="s">
        <v>207</v>
      </c>
      <c r="H30" s="4" t="s">
        <v>13</v>
      </c>
      <c r="I30" s="4" t="str">
        <f>VLOOKUP(B30:B128,'[1]sheet 1'!$F$2:$G$103,2,0)</f>
        <v>B15072</v>
      </c>
      <c r="J30" s="4">
        <f>VLOOKUP(I30:I128,[2]Sheet1!$C$6:$K$1096,8,0)</f>
        <v>321</v>
      </c>
      <c r="K30" s="4">
        <f>VLOOKUP(I30:I128,[2]Sheet1!$C$6:$K$1096,9,0)</f>
        <v>0</v>
      </c>
    </row>
    <row r="31" spans="1:11" ht="31.5" customHeight="1" x14ac:dyDescent="0.2">
      <c r="A31" s="3" t="s">
        <v>388</v>
      </c>
      <c r="B31" s="4" t="s">
        <v>14</v>
      </c>
      <c r="C31" s="4" t="s">
        <v>15</v>
      </c>
      <c r="D31" s="4" t="s">
        <v>16</v>
      </c>
      <c r="E31" s="4" t="s">
        <v>10</v>
      </c>
      <c r="F31" s="4" t="s">
        <v>17</v>
      </c>
      <c r="G31" s="4" t="s">
        <v>18</v>
      </c>
      <c r="H31" s="4" t="s">
        <v>13</v>
      </c>
      <c r="I31" s="4" t="str">
        <f>VLOOKUP(B31:B129,'[1]sheet 1'!$F$2:$G$103,2,0)</f>
        <v>B15005</v>
      </c>
      <c r="J31" s="4">
        <f>VLOOKUP(I31:I129,[2]Sheet1!$C$6:$K$1096,8,0)</f>
        <v>0</v>
      </c>
      <c r="K31" s="4">
        <f>VLOOKUP(I31:I129,[2]Sheet1!$C$6:$K$1096,9,0)</f>
        <v>0</v>
      </c>
    </row>
    <row r="32" spans="1:11" ht="31.5" customHeight="1" x14ac:dyDescent="0.2">
      <c r="A32" s="3" t="s">
        <v>389</v>
      </c>
      <c r="B32" s="4" t="s">
        <v>272</v>
      </c>
      <c r="C32" s="4" t="s">
        <v>273</v>
      </c>
      <c r="D32" s="4" t="s">
        <v>274</v>
      </c>
      <c r="E32" s="4" t="s">
        <v>10</v>
      </c>
      <c r="F32" s="4" t="s">
        <v>17</v>
      </c>
      <c r="G32" s="4" t="s">
        <v>207</v>
      </c>
      <c r="H32" s="4" t="s">
        <v>13</v>
      </c>
      <c r="I32" s="4" t="str">
        <f>VLOOKUP(B32:B130,'[1]sheet 1'!$F$2:$G$103,2,0)</f>
        <v>B15071</v>
      </c>
      <c r="J32" s="4">
        <f>VLOOKUP(I32:I130,[2]Sheet1!$C$6:$K$1096,8,0)</f>
        <v>0</v>
      </c>
      <c r="K32" s="4">
        <f>VLOOKUP(I32:I130,[2]Sheet1!$C$6:$K$1096,9,0)</f>
        <v>0</v>
      </c>
    </row>
    <row r="33" spans="1:11" ht="31.5" customHeight="1" x14ac:dyDescent="0.2">
      <c r="A33" s="3" t="s">
        <v>390</v>
      </c>
      <c r="B33" s="4" t="s">
        <v>278</v>
      </c>
      <c r="C33" s="4" t="s">
        <v>279</v>
      </c>
      <c r="D33" s="4" t="s">
        <v>280</v>
      </c>
      <c r="E33" s="4" t="s">
        <v>10</v>
      </c>
      <c r="F33" s="4" t="s">
        <v>17</v>
      </c>
      <c r="G33" s="4" t="s">
        <v>207</v>
      </c>
      <c r="H33" s="4" t="s">
        <v>13</v>
      </c>
      <c r="I33" s="4" t="str">
        <f>VLOOKUP(B33:B131,'[1]sheet 1'!$F$2:$G$103,2,0)</f>
        <v>B15073</v>
      </c>
      <c r="J33" s="4">
        <f>VLOOKUP(I33:I131,[2]Sheet1!$C$6:$K$1096,8,0)</f>
        <v>0</v>
      </c>
      <c r="K33" s="4">
        <f>VLOOKUP(I33:I131,[2]Sheet1!$C$6:$K$1096,9,0)</f>
        <v>0</v>
      </c>
    </row>
    <row r="34" spans="1:11" ht="31.5" customHeight="1" x14ac:dyDescent="0.2">
      <c r="A34" s="3" t="s">
        <v>391</v>
      </c>
      <c r="B34" s="4" t="s">
        <v>340</v>
      </c>
      <c r="C34" s="4" t="s">
        <v>341</v>
      </c>
      <c r="D34" s="4" t="s">
        <v>342</v>
      </c>
      <c r="E34" s="4" t="s">
        <v>56</v>
      </c>
      <c r="F34" s="4" t="s">
        <v>339</v>
      </c>
      <c r="G34" s="4" t="s">
        <v>52</v>
      </c>
      <c r="H34" s="4" t="s">
        <v>13</v>
      </c>
      <c r="I34" s="4" t="str">
        <f>VLOOKUP(B34:B132,'[1]sheet 1'!$F$2:$G$103,2,0)</f>
        <v>B15004</v>
      </c>
      <c r="J34" s="4">
        <f>VLOOKUP(I34:I132,[2]Sheet1!$C$6:$K$1096,8,0)</f>
        <v>255943.71</v>
      </c>
      <c r="K34" s="4">
        <f>VLOOKUP(I34:I132,[2]Sheet1!$C$6:$K$1096,9,0)</f>
        <v>0</v>
      </c>
    </row>
    <row r="35" spans="1:11" ht="31.5" customHeight="1" x14ac:dyDescent="0.2">
      <c r="A35" s="3" t="s">
        <v>392</v>
      </c>
      <c r="B35" s="4" t="s">
        <v>65</v>
      </c>
      <c r="C35" s="4" t="s">
        <v>66</v>
      </c>
      <c r="D35" s="4" t="s">
        <v>67</v>
      </c>
      <c r="E35" s="4" t="s">
        <v>56</v>
      </c>
      <c r="F35" s="4" t="s">
        <v>11</v>
      </c>
      <c r="G35" s="4" t="s">
        <v>34</v>
      </c>
      <c r="H35" s="4" t="s">
        <v>13</v>
      </c>
      <c r="I35" s="4" t="str">
        <f>VLOOKUP(B35:B133,'[1]sheet 1'!$F$2:$G$103,2,0)</f>
        <v>B13141</v>
      </c>
      <c r="J35" s="4">
        <f>VLOOKUP(I35:I133,[2]Sheet1!$C$6:$K$1096,8,0)</f>
        <v>20660.02</v>
      </c>
      <c r="K35" s="4">
        <f>VLOOKUP(I35:I133,[2]Sheet1!$C$6:$K$1096,9,0)</f>
        <v>0</v>
      </c>
    </row>
    <row r="36" spans="1:11" ht="31.5" customHeight="1" x14ac:dyDescent="0.2">
      <c r="A36" s="3" t="s">
        <v>393</v>
      </c>
      <c r="B36" s="4" t="s">
        <v>68</v>
      </c>
      <c r="C36" s="4" t="s">
        <v>69</v>
      </c>
      <c r="D36" s="4" t="s">
        <v>70</v>
      </c>
      <c r="E36" s="4" t="s">
        <v>56</v>
      </c>
      <c r="F36" s="4" t="s">
        <v>11</v>
      </c>
      <c r="G36" s="4" t="s">
        <v>71</v>
      </c>
      <c r="H36" s="4" t="s">
        <v>13</v>
      </c>
      <c r="I36" s="4" t="str">
        <f>VLOOKUP(B36:B134,'[1]sheet 1'!$F$2:$G$103,2,0)</f>
        <v>B13140</v>
      </c>
      <c r="J36" s="4">
        <f>VLOOKUP(I36:I134,[2]Sheet1!$C$6:$K$1096,8,0)</f>
        <v>26.35</v>
      </c>
      <c r="K36" s="4">
        <f>VLOOKUP(I36:I134,[2]Sheet1!$C$6:$K$1096,9,0)</f>
        <v>0</v>
      </c>
    </row>
    <row r="37" spans="1:11" ht="31.5" customHeight="1" x14ac:dyDescent="0.2">
      <c r="A37" s="3" t="s">
        <v>394</v>
      </c>
      <c r="B37" s="4" t="s">
        <v>90</v>
      </c>
      <c r="C37" s="4" t="s">
        <v>91</v>
      </c>
      <c r="D37" s="4" t="s">
        <v>92</v>
      </c>
      <c r="E37" s="4" t="s">
        <v>56</v>
      </c>
      <c r="F37" s="4" t="s">
        <v>11</v>
      </c>
      <c r="G37" s="4" t="s">
        <v>57</v>
      </c>
      <c r="H37" s="4" t="s">
        <v>13</v>
      </c>
      <c r="I37" s="4" t="str">
        <f>VLOOKUP(B37:B135,'[1]sheet 1'!$F$2:$G$103,2,0)</f>
        <v>b13170</v>
      </c>
      <c r="J37" s="4">
        <v>0</v>
      </c>
      <c r="K37" s="4">
        <v>0</v>
      </c>
    </row>
    <row r="38" spans="1:11" ht="31.5" customHeight="1" x14ac:dyDescent="0.2">
      <c r="A38" s="3" t="s">
        <v>395</v>
      </c>
      <c r="B38" s="4" t="s">
        <v>53</v>
      </c>
      <c r="C38" s="4" t="s">
        <v>54</v>
      </c>
      <c r="D38" s="4" t="s">
        <v>55</v>
      </c>
      <c r="E38" s="4" t="s">
        <v>56</v>
      </c>
      <c r="F38" s="4" t="s">
        <v>11</v>
      </c>
      <c r="G38" s="4" t="s">
        <v>57</v>
      </c>
      <c r="H38" s="4" t="s">
        <v>13</v>
      </c>
      <c r="I38" s="4" t="str">
        <f>VLOOKUP(B38:B136,'[1]sheet 1'!$F$2:$G$103,2,0)</f>
        <v>B13153</v>
      </c>
      <c r="J38" s="4">
        <f>VLOOKUP(I38:I136,[2]Sheet1!$C$6:$K$1096,8,0)</f>
        <v>0</v>
      </c>
      <c r="K38" s="4">
        <f>VLOOKUP(I38:I136,[2]Sheet1!$C$6:$K$1096,9,0)</f>
        <v>0</v>
      </c>
    </row>
    <row r="39" spans="1:11" ht="31.5" customHeight="1" x14ac:dyDescent="0.2">
      <c r="A39" s="3" t="s">
        <v>396</v>
      </c>
      <c r="B39" s="4" t="s">
        <v>192</v>
      </c>
      <c r="C39" s="4" t="s">
        <v>193</v>
      </c>
      <c r="D39" s="4" t="s">
        <v>194</v>
      </c>
      <c r="E39" s="4" t="s">
        <v>56</v>
      </c>
      <c r="F39" s="4" t="s">
        <v>17</v>
      </c>
      <c r="G39" s="4" t="s">
        <v>18</v>
      </c>
      <c r="H39" s="4" t="s">
        <v>13</v>
      </c>
      <c r="I39" s="4" t="str">
        <f>VLOOKUP(B39:B137,'[1]sheet 1'!$F$2:$G$103,2,0)</f>
        <v>B15011</v>
      </c>
      <c r="J39" s="4">
        <f>VLOOKUP(I39:I137,[2]Sheet1!$C$6:$K$1096,8,0)</f>
        <v>0</v>
      </c>
      <c r="K39" s="4">
        <f>VLOOKUP(I39:I137,[2]Sheet1!$C$6:$K$1096,9,0)</f>
        <v>0</v>
      </c>
    </row>
    <row r="40" spans="1:11" ht="31.5" customHeight="1" x14ac:dyDescent="0.2">
      <c r="A40" s="3" t="s">
        <v>397</v>
      </c>
      <c r="B40" s="4" t="s">
        <v>268</v>
      </c>
      <c r="C40" s="4" t="s">
        <v>269</v>
      </c>
      <c r="D40" s="4" t="s">
        <v>270</v>
      </c>
      <c r="E40" s="4" t="s">
        <v>271</v>
      </c>
      <c r="F40" s="4" t="s">
        <v>17</v>
      </c>
      <c r="G40" s="4" t="s">
        <v>207</v>
      </c>
      <c r="H40" s="4" t="s">
        <v>13</v>
      </c>
      <c r="I40" s="4" t="str">
        <f>VLOOKUP(B40:B138,'[1]sheet 1'!$F$2:$G$103,2,0)</f>
        <v>B15070</v>
      </c>
      <c r="J40" s="4">
        <f>VLOOKUP(I40:I138,[2]Sheet1!$C$6:$K$1096,8,0)</f>
        <v>0.66</v>
      </c>
      <c r="K40" s="4">
        <f>VLOOKUP(I40:I138,[2]Sheet1!$C$6:$K$1096,9,0)</f>
        <v>0</v>
      </c>
    </row>
    <row r="41" spans="1:11" ht="31.5" customHeight="1" x14ac:dyDescent="0.2">
      <c r="A41" s="3" t="s">
        <v>398</v>
      </c>
      <c r="B41" s="4" t="s">
        <v>337</v>
      </c>
      <c r="C41" s="4" t="s">
        <v>338</v>
      </c>
      <c r="D41" s="4" t="s">
        <v>49</v>
      </c>
      <c r="E41" s="4" t="s">
        <v>50</v>
      </c>
      <c r="F41" s="4" t="s">
        <v>339</v>
      </c>
      <c r="G41" s="4" t="s">
        <v>52</v>
      </c>
      <c r="H41" s="4" t="s">
        <v>13</v>
      </c>
      <c r="I41" s="4" t="str">
        <f>VLOOKUP(B41:B139,'[1]sheet 1'!$F$2:$G$103,2,0)</f>
        <v>B15001</v>
      </c>
      <c r="J41" s="4">
        <f>VLOOKUP(I41:I139,[2]Sheet1!$C$6:$K$1096,8,0)</f>
        <v>832771.7</v>
      </c>
      <c r="K41" s="4">
        <f>VLOOKUP(I41:I139,[2]Sheet1!$C$6:$K$1096,9,0)</f>
        <v>0</v>
      </c>
    </row>
    <row r="42" spans="1:11" ht="31.5" customHeight="1" x14ac:dyDescent="0.2">
      <c r="A42" s="3" t="s">
        <v>399</v>
      </c>
      <c r="B42" s="4" t="s">
        <v>47</v>
      </c>
      <c r="C42" s="4" t="s">
        <v>48</v>
      </c>
      <c r="D42" s="4" t="s">
        <v>49</v>
      </c>
      <c r="E42" s="4" t="s">
        <v>50</v>
      </c>
      <c r="F42" s="4" t="s">
        <v>51</v>
      </c>
      <c r="G42" s="4" t="s">
        <v>52</v>
      </c>
      <c r="H42" s="4" t="s">
        <v>13</v>
      </c>
      <c r="I42" s="4" t="str">
        <f>VLOOKUP(B42:B140,'[1]sheet 1'!$F$2:$G$103,2,0)</f>
        <v>B13036</v>
      </c>
      <c r="J42" s="4">
        <f>VLOOKUP(I42:I140,[2]Sheet1!$C$6:$K$1096,8,0)</f>
        <v>582328.5</v>
      </c>
      <c r="K42" s="4">
        <f>VLOOKUP(I42:I140,[2]Sheet1!$C$6:$K$1096,9,0)</f>
        <v>0</v>
      </c>
    </row>
    <row r="43" spans="1:11" ht="31.5" customHeight="1" x14ac:dyDescent="0.2">
      <c r="A43" s="3" t="s">
        <v>400</v>
      </c>
      <c r="B43" s="4" t="s">
        <v>79</v>
      </c>
      <c r="C43" s="4" t="s">
        <v>80</v>
      </c>
      <c r="D43" s="4" t="s">
        <v>81</v>
      </c>
      <c r="E43" s="4" t="s">
        <v>50</v>
      </c>
      <c r="F43" s="4" t="s">
        <v>11</v>
      </c>
      <c r="G43" s="4" t="s">
        <v>71</v>
      </c>
      <c r="H43" s="4" t="s">
        <v>13</v>
      </c>
      <c r="I43" s="4" t="str">
        <f>VLOOKUP(B43:B141,'[1]sheet 1'!$F$2:$G$103,2,0)</f>
        <v>B13142</v>
      </c>
      <c r="J43" s="4">
        <f>VLOOKUP(I43:I141,[2]Sheet1!$C$6:$K$1096,8,0)</f>
        <v>204996.23</v>
      </c>
      <c r="K43" s="4">
        <f>VLOOKUP(I43:I141,[2]Sheet1!$C$6:$K$1096,9,0)</f>
        <v>0</v>
      </c>
    </row>
    <row r="44" spans="1:11" ht="31.5" customHeight="1" x14ac:dyDescent="0.2">
      <c r="A44" s="3" t="s">
        <v>401</v>
      </c>
      <c r="B44" s="4" t="s">
        <v>334</v>
      </c>
      <c r="C44" s="4" t="s">
        <v>335</v>
      </c>
      <c r="D44" s="4" t="s">
        <v>336</v>
      </c>
      <c r="E44" s="4" t="s">
        <v>50</v>
      </c>
      <c r="F44" s="4" t="s">
        <v>11</v>
      </c>
      <c r="G44" s="4" t="s">
        <v>97</v>
      </c>
      <c r="H44" s="4" t="s">
        <v>13</v>
      </c>
      <c r="I44" s="4" t="str">
        <f>VLOOKUP(B44:B142,'[1]sheet 1'!$F$2:$G$103,2,0)</f>
        <v>B13137</v>
      </c>
      <c r="J44" s="4">
        <f>VLOOKUP(I44:I142,[2]Sheet1!$C$6:$K$1096,8,0)</f>
        <v>38958.39</v>
      </c>
      <c r="K44" s="4">
        <f>VLOOKUP(I44:I142,[2]Sheet1!$C$6:$K$1096,9,0)</f>
        <v>0</v>
      </c>
    </row>
    <row r="45" spans="1:11" ht="31.5" customHeight="1" x14ac:dyDescent="0.2">
      <c r="A45" s="3" t="s">
        <v>402</v>
      </c>
      <c r="B45" s="4" t="s">
        <v>247</v>
      </c>
      <c r="C45" s="4" t="s">
        <v>248</v>
      </c>
      <c r="D45" s="4" t="s">
        <v>249</v>
      </c>
      <c r="E45" s="4" t="s">
        <v>50</v>
      </c>
      <c r="F45" s="4" t="s">
        <v>17</v>
      </c>
      <c r="G45" s="4" t="s">
        <v>18</v>
      </c>
      <c r="H45" s="4" t="s">
        <v>13</v>
      </c>
      <c r="I45" s="4" t="str">
        <f>VLOOKUP(B45:B143,'[1]sheet 1'!$F$2:$G$103,2,0)</f>
        <v>B15028</v>
      </c>
      <c r="J45" s="4">
        <f>VLOOKUP(I45:I143,[2]Sheet1!$C$6:$K$1096,8,0)</f>
        <v>32741.59</v>
      </c>
      <c r="K45" s="4">
        <f>VLOOKUP(I45:I143,[2]Sheet1!$C$6:$K$1096,9,0)</f>
        <v>0</v>
      </c>
    </row>
    <row r="46" spans="1:11" ht="31.5" customHeight="1" x14ac:dyDescent="0.2">
      <c r="A46" s="3" t="s">
        <v>403</v>
      </c>
      <c r="B46" s="4" t="s">
        <v>82</v>
      </c>
      <c r="C46" s="4" t="s">
        <v>83</v>
      </c>
      <c r="D46" s="4" t="s">
        <v>84</v>
      </c>
      <c r="E46" s="4" t="s">
        <v>50</v>
      </c>
      <c r="F46" s="4" t="s">
        <v>11</v>
      </c>
      <c r="G46" s="4" t="s">
        <v>71</v>
      </c>
      <c r="H46" s="4" t="s">
        <v>13</v>
      </c>
      <c r="I46" s="4" t="str">
        <f>VLOOKUP(B46:B144,'[1]sheet 1'!$F$2:$G$103,2,0)</f>
        <v>B13186</v>
      </c>
      <c r="J46" s="4">
        <f>VLOOKUP(I46:I144,[2]Sheet1!$C$6:$K$1096,8,0)</f>
        <v>17662.48</v>
      </c>
      <c r="K46" s="4">
        <f>VLOOKUP(I46:I144,[2]Sheet1!$C$6:$K$1096,9,0)</f>
        <v>0</v>
      </c>
    </row>
    <row r="47" spans="1:11" ht="31.5" customHeight="1" x14ac:dyDescent="0.2">
      <c r="A47" s="3" t="s">
        <v>404</v>
      </c>
      <c r="B47" s="4" t="s">
        <v>346</v>
      </c>
      <c r="C47" s="4" t="s">
        <v>347</v>
      </c>
      <c r="D47" s="4" t="s">
        <v>348</v>
      </c>
      <c r="E47" s="4" t="s">
        <v>50</v>
      </c>
      <c r="F47" s="4" t="s">
        <v>349</v>
      </c>
      <c r="G47" s="4" t="s">
        <v>350</v>
      </c>
      <c r="H47" s="4" t="s">
        <v>13</v>
      </c>
      <c r="I47" s="4" t="str">
        <f>VLOOKUP(B47:B145,'[1]sheet 1'!$F$2:$G$103,2,0)</f>
        <v>B13201</v>
      </c>
      <c r="J47" s="4">
        <f>VLOOKUP(I47:I145,[2]Sheet1!$C$6:$K$1096,8,0)</f>
        <v>1721.54</v>
      </c>
      <c r="K47" s="4">
        <f>VLOOKUP(I47:I145,[2]Sheet1!$C$6:$K$1096,9,0)</f>
        <v>0</v>
      </c>
    </row>
    <row r="48" spans="1:11" ht="31.5" customHeight="1" x14ac:dyDescent="0.2">
      <c r="A48" s="3" t="s">
        <v>405</v>
      </c>
      <c r="B48" s="4" t="s">
        <v>226</v>
      </c>
      <c r="C48" s="4" t="s">
        <v>227</v>
      </c>
      <c r="D48" s="4" t="s">
        <v>228</v>
      </c>
      <c r="E48" s="4" t="s">
        <v>50</v>
      </c>
      <c r="F48" s="4" t="s">
        <v>17</v>
      </c>
      <c r="G48" s="4" t="s">
        <v>191</v>
      </c>
      <c r="H48" s="4" t="s">
        <v>13</v>
      </c>
      <c r="I48" s="4" t="str">
        <f>VLOOKUP(B48:B146,'[1]sheet 1'!$F$2:$G$103,2,0)</f>
        <v>B15023</v>
      </c>
      <c r="J48" s="4">
        <f>VLOOKUP(I48:I146,[2]Sheet1!$C$6:$K$1096,8,0)</f>
        <v>128.96</v>
      </c>
      <c r="K48" s="4">
        <f>VLOOKUP(I48:I146,[2]Sheet1!$C$6:$K$1096,9,0)</f>
        <v>0</v>
      </c>
    </row>
    <row r="49" spans="1:11" ht="31.5" customHeight="1" x14ac:dyDescent="0.2">
      <c r="A49" s="3" t="s">
        <v>406</v>
      </c>
      <c r="B49" s="4" t="s">
        <v>62</v>
      </c>
      <c r="C49" s="4" t="s">
        <v>63</v>
      </c>
      <c r="D49" s="4" t="s">
        <v>64</v>
      </c>
      <c r="E49" s="4" t="s">
        <v>50</v>
      </c>
      <c r="F49" s="4" t="s">
        <v>11</v>
      </c>
      <c r="G49" s="4" t="s">
        <v>34</v>
      </c>
      <c r="H49" s="4" t="s">
        <v>13</v>
      </c>
      <c r="I49" s="4" t="str">
        <f>VLOOKUP(B49:B147,'[1]sheet 1'!$F$2:$G$103,2,0)</f>
        <v>B13194</v>
      </c>
      <c r="J49" s="4">
        <f>VLOOKUP(I49:I147,[2]Sheet1!$C$6:$K$1096,8,0)</f>
        <v>0</v>
      </c>
      <c r="K49" s="4">
        <f>VLOOKUP(I49:I147,[2]Sheet1!$C$6:$K$1096,9,0)</f>
        <v>0</v>
      </c>
    </row>
    <row r="50" spans="1:11" ht="31.5" customHeight="1" x14ac:dyDescent="0.2">
      <c r="A50" s="3" t="s">
        <v>407</v>
      </c>
      <c r="B50" s="4" t="s">
        <v>195</v>
      </c>
      <c r="C50" s="4" t="s">
        <v>196</v>
      </c>
      <c r="D50" s="4" t="s">
        <v>197</v>
      </c>
      <c r="E50" s="4" t="s">
        <v>50</v>
      </c>
      <c r="F50" s="4" t="s">
        <v>17</v>
      </c>
      <c r="G50" s="4" t="s">
        <v>175</v>
      </c>
      <c r="H50" s="4" t="s">
        <v>13</v>
      </c>
      <c r="I50" s="4" t="str">
        <f>VLOOKUP(B50:B148,'[1]sheet 1'!$F$2:$G$103,2,0)</f>
        <v>B15012</v>
      </c>
      <c r="J50" s="4">
        <f>VLOOKUP(I50:I148,[2]Sheet1!$C$6:$K$1096,8,0)</f>
        <v>0</v>
      </c>
      <c r="K50" s="4">
        <f>VLOOKUP(I50:I148,[2]Sheet1!$C$6:$K$1096,9,0)</f>
        <v>0</v>
      </c>
    </row>
    <row r="51" spans="1:11" ht="31.5" customHeight="1" x14ac:dyDescent="0.2">
      <c r="A51" s="3" t="s">
        <v>408</v>
      </c>
      <c r="B51" s="4" t="s">
        <v>343</v>
      </c>
      <c r="C51" s="4" t="s">
        <v>344</v>
      </c>
      <c r="D51" s="4" t="s">
        <v>64</v>
      </c>
      <c r="E51" s="4" t="s">
        <v>50</v>
      </c>
      <c r="F51" s="4" t="s">
        <v>345</v>
      </c>
      <c r="G51" s="4" t="s">
        <v>71</v>
      </c>
      <c r="H51" s="4" t="s">
        <v>13</v>
      </c>
      <c r="I51" s="4" t="str">
        <f>VLOOKUP(B51:B149,'[1]sheet 1'!$F$2:$G$103,2,0)</f>
        <v>B16080</v>
      </c>
      <c r="J51" s="4">
        <f>VLOOKUP(I51:I149,[2]Sheet1!$C$6:$K$1096,8,0)</f>
        <v>0</v>
      </c>
      <c r="K51" s="4">
        <f>VLOOKUP(I51:I149,[2]Sheet1!$C$6:$K$1096,9,0)</f>
        <v>0</v>
      </c>
    </row>
    <row r="52" spans="1:11" ht="31.5" customHeight="1" x14ac:dyDescent="0.2">
      <c r="A52" s="3" t="s">
        <v>409</v>
      </c>
      <c r="B52" s="4" t="s">
        <v>138</v>
      </c>
      <c r="C52" s="4" t="s">
        <v>139</v>
      </c>
      <c r="D52" s="4" t="s">
        <v>140</v>
      </c>
      <c r="E52" s="4" t="s">
        <v>96</v>
      </c>
      <c r="F52" s="4" t="s">
        <v>11</v>
      </c>
      <c r="G52" s="4" t="s">
        <v>71</v>
      </c>
      <c r="H52" s="4" t="s">
        <v>13</v>
      </c>
      <c r="I52" s="4" t="str">
        <f>VLOOKUP(B52:B150,'[1]sheet 1'!$F$2:$G$103,2,0)</f>
        <v>B13176</v>
      </c>
      <c r="J52" s="4">
        <f>VLOOKUP(I52:I150,[2]Sheet1!$C$6:$K$1096,8,0)</f>
        <v>169719.75</v>
      </c>
      <c r="K52" s="4">
        <f>VLOOKUP(I52:I150,[2]Sheet1!$C$6:$K$1096,9,0)</f>
        <v>0</v>
      </c>
    </row>
    <row r="53" spans="1:11" ht="31.5" customHeight="1" x14ac:dyDescent="0.2">
      <c r="A53" s="3" t="s">
        <v>410</v>
      </c>
      <c r="B53" s="4" t="s">
        <v>98</v>
      </c>
      <c r="C53" s="4" t="s">
        <v>99</v>
      </c>
      <c r="D53" s="4" t="s">
        <v>100</v>
      </c>
      <c r="E53" s="4" t="s">
        <v>96</v>
      </c>
      <c r="F53" s="4" t="s">
        <v>11</v>
      </c>
      <c r="G53" s="4" t="s">
        <v>89</v>
      </c>
      <c r="H53" s="4" t="s">
        <v>13</v>
      </c>
      <c r="I53" s="4" t="str">
        <f>VLOOKUP(B53:B151,'[1]sheet 1'!$F$2:$G$103,2,0)</f>
        <v>B13196</v>
      </c>
      <c r="J53" s="4">
        <f>VLOOKUP(I53:I151,[2]Sheet1!$C$6:$K$1096,8,0)</f>
        <v>33401.18</v>
      </c>
      <c r="K53" s="4">
        <f>VLOOKUP(I53:I151,[2]Sheet1!$C$6:$K$1096,9,0)</f>
        <v>0</v>
      </c>
    </row>
    <row r="54" spans="1:11" ht="31.5" customHeight="1" x14ac:dyDescent="0.2">
      <c r="A54" s="3" t="s">
        <v>411</v>
      </c>
      <c r="B54" s="4" t="s">
        <v>93</v>
      </c>
      <c r="C54" s="4" t="s">
        <v>94</v>
      </c>
      <c r="D54" s="4" t="s">
        <v>95</v>
      </c>
      <c r="E54" s="4" t="s">
        <v>96</v>
      </c>
      <c r="F54" s="4" t="s">
        <v>11</v>
      </c>
      <c r="G54" s="4" t="s">
        <v>97</v>
      </c>
      <c r="H54" s="4" t="s">
        <v>13</v>
      </c>
      <c r="I54" s="4" t="str">
        <f>VLOOKUP(B54:B152,'[1]sheet 1'!$F$2:$G$103,2,0)</f>
        <v>B13131</v>
      </c>
      <c r="J54" s="4">
        <f>VLOOKUP(I54:I152,[2]Sheet1!$C$6:$K$1096,8,0)</f>
        <v>97.79</v>
      </c>
      <c r="K54" s="4">
        <f>VLOOKUP(I54:I152,[2]Sheet1!$C$6:$K$1096,9,0)</f>
        <v>0</v>
      </c>
    </row>
    <row r="55" spans="1:11" ht="31.5" customHeight="1" x14ac:dyDescent="0.2">
      <c r="A55" s="3" t="s">
        <v>412</v>
      </c>
      <c r="B55" s="4" t="s">
        <v>351</v>
      </c>
      <c r="C55" s="4" t="s">
        <v>352</v>
      </c>
      <c r="D55" s="4" t="s">
        <v>353</v>
      </c>
      <c r="E55" s="4" t="s">
        <v>96</v>
      </c>
      <c r="F55" s="4" t="s">
        <v>354</v>
      </c>
      <c r="G55" s="4" t="s">
        <v>355</v>
      </c>
      <c r="H55" s="4" t="s">
        <v>13</v>
      </c>
      <c r="I55" s="4" t="str">
        <f>VLOOKUP(B55:B153,'[1]sheet 1'!$F$2:$G$103,2,0)</f>
        <v>B14004</v>
      </c>
      <c r="J55" s="4">
        <f>VLOOKUP(I55:I153,[2]Sheet1!$C$6:$K$1096,8,0)</f>
        <v>0.93</v>
      </c>
      <c r="K55" s="4">
        <f>VLOOKUP(I55:I153,[2]Sheet1!$C$6:$K$1096,9,0)</f>
        <v>0</v>
      </c>
    </row>
    <row r="56" spans="1:11" ht="31.5" customHeight="1" x14ac:dyDescent="0.2">
      <c r="A56" s="3" t="s">
        <v>413</v>
      </c>
      <c r="B56" s="4" t="s">
        <v>198</v>
      </c>
      <c r="C56" s="4" t="s">
        <v>199</v>
      </c>
      <c r="D56" s="4" t="s">
        <v>200</v>
      </c>
      <c r="E56" s="4" t="s">
        <v>96</v>
      </c>
      <c r="F56" s="4" t="s">
        <v>17</v>
      </c>
      <c r="G56" s="4" t="s">
        <v>191</v>
      </c>
      <c r="H56" s="4" t="s">
        <v>13</v>
      </c>
      <c r="I56" s="4" t="str">
        <f>VLOOKUP(B56:B154,'[1]sheet 1'!$F$2:$G$103,2,0)</f>
        <v>B15013</v>
      </c>
      <c r="J56" s="4">
        <v>0</v>
      </c>
      <c r="K56" s="4">
        <v>0</v>
      </c>
    </row>
    <row r="57" spans="1:11" ht="31.5" customHeight="1" x14ac:dyDescent="0.2">
      <c r="A57" s="3" t="s">
        <v>326</v>
      </c>
      <c r="B57" s="4" t="s">
        <v>185</v>
      </c>
      <c r="C57" s="4" t="s">
        <v>186</v>
      </c>
      <c r="D57" s="4" t="s">
        <v>187</v>
      </c>
      <c r="E57" s="4" t="s">
        <v>46</v>
      </c>
      <c r="F57" s="4" t="s">
        <v>11</v>
      </c>
      <c r="G57" s="4" t="s">
        <v>71</v>
      </c>
      <c r="H57" s="4" t="s">
        <v>13</v>
      </c>
      <c r="I57" s="4" t="str">
        <f>VLOOKUP(B57:B155,'[1]sheet 1'!$F$2:$G$103,2,0)</f>
        <v>B13184</v>
      </c>
      <c r="J57" s="4">
        <f>VLOOKUP(I57:I155,[2]Sheet1!$C$6:$K$1096,8,0)</f>
        <v>46942.62</v>
      </c>
      <c r="K57" s="4">
        <f>VLOOKUP(I57:I155,[2]Sheet1!$C$6:$K$1096,9,0)</f>
        <v>0</v>
      </c>
    </row>
    <row r="58" spans="1:11" ht="31.5" customHeight="1" x14ac:dyDescent="0.2">
      <c r="A58" s="3" t="s">
        <v>414</v>
      </c>
      <c r="B58" s="4" t="s">
        <v>238</v>
      </c>
      <c r="C58" s="4" t="s">
        <v>239</v>
      </c>
      <c r="D58" s="4" t="s">
        <v>240</v>
      </c>
      <c r="E58" s="4" t="s">
        <v>46</v>
      </c>
      <c r="F58" s="4" t="s">
        <v>17</v>
      </c>
      <c r="G58" s="4" t="s">
        <v>42</v>
      </c>
      <c r="H58" s="4" t="s">
        <v>13</v>
      </c>
      <c r="I58" s="4" t="str">
        <f>VLOOKUP(B58:B156,'[1]sheet 1'!$F$2:$G$103,2,0)</f>
        <v>B15028</v>
      </c>
      <c r="J58" s="4">
        <f>VLOOKUP(I58:I156,[2]Sheet1!$C$6:$K$1096,8,0)</f>
        <v>32741.59</v>
      </c>
      <c r="K58" s="4">
        <f>VLOOKUP(I58:I156,[2]Sheet1!$C$6:$K$1096,9,0)</f>
        <v>0</v>
      </c>
    </row>
    <row r="59" spans="1:11" ht="31.5" customHeight="1" x14ac:dyDescent="0.2">
      <c r="A59" s="3" t="s">
        <v>415</v>
      </c>
      <c r="B59" s="4" t="s">
        <v>250</v>
      </c>
      <c r="C59" s="4" t="s">
        <v>251</v>
      </c>
      <c r="D59" s="4" t="s">
        <v>252</v>
      </c>
      <c r="E59" s="4" t="s">
        <v>46</v>
      </c>
      <c r="F59" s="4" t="s">
        <v>17</v>
      </c>
      <c r="G59" s="4" t="s">
        <v>42</v>
      </c>
      <c r="H59" s="4" t="s">
        <v>13</v>
      </c>
      <c r="I59" s="4" t="str">
        <f>VLOOKUP(B59:B157,'[1]sheet 1'!$F$2:$G$103,2,0)</f>
        <v>B15029</v>
      </c>
      <c r="J59" s="4">
        <f>VLOOKUP(I59:I157,[2]Sheet1!$C$6:$K$1096,8,0)</f>
        <v>30671.200000000001</v>
      </c>
      <c r="K59" s="4">
        <f>VLOOKUP(I59:I157,[2]Sheet1!$C$6:$K$1096,9,0)</f>
        <v>0</v>
      </c>
    </row>
    <row r="60" spans="1:11" ht="31.5" customHeight="1" x14ac:dyDescent="0.2">
      <c r="A60" s="3" t="s">
        <v>416</v>
      </c>
      <c r="B60" s="4" t="s">
        <v>43</v>
      </c>
      <c r="C60" s="4" t="s">
        <v>44</v>
      </c>
      <c r="D60" s="4" t="s">
        <v>45</v>
      </c>
      <c r="E60" s="4" t="s">
        <v>46</v>
      </c>
      <c r="F60" s="4" t="s">
        <v>17</v>
      </c>
      <c r="G60" s="4" t="s">
        <v>42</v>
      </c>
      <c r="H60" s="4" t="s">
        <v>13</v>
      </c>
      <c r="I60" s="4" t="str">
        <f>VLOOKUP(B60:B158,'[1]sheet 1'!$F$2:$G$103,2,0)</f>
        <v>B15007</v>
      </c>
      <c r="J60" s="4">
        <f>VLOOKUP(I60:I158,[2]Sheet1!$C$6:$K$1096,8,0)</f>
        <v>17907.22</v>
      </c>
      <c r="K60" s="4">
        <f>VLOOKUP(I60:I158,[2]Sheet1!$C$6:$K$1096,9,0)</f>
        <v>0</v>
      </c>
    </row>
    <row r="61" spans="1:11" ht="31.5" customHeight="1" x14ac:dyDescent="0.2">
      <c r="A61" s="3" t="s">
        <v>417</v>
      </c>
      <c r="B61" s="4" t="s">
        <v>253</v>
      </c>
      <c r="C61" s="4" t="s">
        <v>254</v>
      </c>
      <c r="D61" s="4" t="s">
        <v>255</v>
      </c>
      <c r="E61" s="4" t="s">
        <v>46</v>
      </c>
      <c r="F61" s="4" t="s">
        <v>17</v>
      </c>
      <c r="G61" s="4" t="s">
        <v>42</v>
      </c>
      <c r="H61" s="4" t="s">
        <v>13</v>
      </c>
      <c r="I61" s="4" t="str">
        <f>VLOOKUP(B61:B159,'[1]sheet 1'!$F$2:$G$103,2,0)</f>
        <v>B15030</v>
      </c>
      <c r="J61" s="4">
        <f>VLOOKUP(I61:I159,[2]Sheet1!$C$6:$K$1096,8,0)</f>
        <v>16459.36</v>
      </c>
      <c r="K61" s="4">
        <f>VLOOKUP(I61:I159,[2]Sheet1!$C$6:$K$1096,9,0)</f>
        <v>0</v>
      </c>
    </row>
    <row r="62" spans="1:11" ht="31.5" customHeight="1" x14ac:dyDescent="0.2">
      <c r="A62" s="3" t="s">
        <v>418</v>
      </c>
      <c r="B62" s="4" t="s">
        <v>172</v>
      </c>
      <c r="C62" s="4" t="s">
        <v>173</v>
      </c>
      <c r="D62" s="4" t="s">
        <v>174</v>
      </c>
      <c r="E62" s="4" t="s">
        <v>46</v>
      </c>
      <c r="F62" s="4" t="s">
        <v>11</v>
      </c>
      <c r="G62" s="4" t="s">
        <v>57</v>
      </c>
      <c r="H62" s="4" t="s">
        <v>13</v>
      </c>
      <c r="I62" s="4" t="str">
        <f>VLOOKUP(B62:B160,'[1]sheet 1'!$F$2:$G$103,2,0)</f>
        <v>B13148</v>
      </c>
      <c r="J62" s="4">
        <f>VLOOKUP(I62:I160,[2]Sheet1!$C$6:$K$1096,8,0)</f>
        <v>2896.21</v>
      </c>
      <c r="K62" s="4">
        <f>VLOOKUP(I62:I160,[2]Sheet1!$C$6:$K$1096,9,0)</f>
        <v>0</v>
      </c>
    </row>
    <row r="63" spans="1:11" ht="31.5" customHeight="1" x14ac:dyDescent="0.2">
      <c r="A63" s="3" t="s">
        <v>419</v>
      </c>
      <c r="B63" s="4" t="s">
        <v>260</v>
      </c>
      <c r="C63" s="4" t="s">
        <v>261</v>
      </c>
      <c r="D63" s="4" t="s">
        <v>262</v>
      </c>
      <c r="E63" s="4" t="s">
        <v>46</v>
      </c>
      <c r="F63" s="4" t="s">
        <v>263</v>
      </c>
      <c r="G63" s="4" t="s">
        <v>264</v>
      </c>
      <c r="H63" s="4" t="s">
        <v>13</v>
      </c>
      <c r="I63" s="4" t="str">
        <f>VLOOKUP(B63:B161,'[1]sheet 1'!$F$2:$G$103,2,0)</f>
        <v>B17138</v>
      </c>
      <c r="J63" s="4">
        <f>VLOOKUP(I63:I161,[2]Sheet1!$C$6:$K$1096,8,0)</f>
        <v>2586.34</v>
      </c>
      <c r="K63" s="4">
        <f>VLOOKUP(I63:I161,[2]Sheet1!$C$6:$K$1096,9,0)</f>
        <v>0</v>
      </c>
    </row>
    <row r="64" spans="1:11" ht="31.5" customHeight="1" x14ac:dyDescent="0.2">
      <c r="A64" s="3" t="s">
        <v>420</v>
      </c>
      <c r="B64" s="4" t="s">
        <v>179</v>
      </c>
      <c r="C64" s="4" t="s">
        <v>180</v>
      </c>
      <c r="D64" s="4" t="s">
        <v>181</v>
      </c>
      <c r="E64" s="4" t="s">
        <v>46</v>
      </c>
      <c r="F64" s="4" t="s">
        <v>11</v>
      </c>
      <c r="G64" s="4" t="s">
        <v>71</v>
      </c>
      <c r="H64" s="4" t="s">
        <v>13</v>
      </c>
      <c r="I64" s="4" t="str">
        <f>VLOOKUP(B64:B162,'[1]sheet 1'!$F$2:$G$103,2,0)</f>
        <v>B13163</v>
      </c>
      <c r="J64" s="4">
        <f>VLOOKUP(I64:I162,[2]Sheet1!$C$6:$K$1096,8,0)</f>
        <v>1925.85</v>
      </c>
      <c r="K64" s="4">
        <f>VLOOKUP(I64:I162,[2]Sheet1!$C$6:$K$1096,9,0)</f>
        <v>0</v>
      </c>
    </row>
    <row r="65" spans="1:11" ht="31.5" customHeight="1" x14ac:dyDescent="0.2">
      <c r="A65" s="3" t="s">
        <v>421</v>
      </c>
      <c r="B65" s="4" t="s">
        <v>182</v>
      </c>
      <c r="C65" s="4" t="s">
        <v>183</v>
      </c>
      <c r="D65" s="4" t="s">
        <v>184</v>
      </c>
      <c r="E65" s="4" t="s">
        <v>46</v>
      </c>
      <c r="F65" s="4" t="s">
        <v>11</v>
      </c>
      <c r="G65" s="4" t="s">
        <v>12</v>
      </c>
      <c r="H65" s="4" t="s">
        <v>13</v>
      </c>
      <c r="I65" s="4" t="str">
        <f>VLOOKUP(B65:B163,'[1]sheet 1'!$F$2:$G$103,2,0)</f>
        <v>B13172</v>
      </c>
      <c r="J65" s="4">
        <f>VLOOKUP(I65:I163,[2]Sheet1!$C$6:$K$1096,8,0)</f>
        <v>1455.85</v>
      </c>
      <c r="K65" s="4">
        <f>VLOOKUP(I65:I163,[2]Sheet1!$C$6:$K$1096,9,0)</f>
        <v>0</v>
      </c>
    </row>
    <row r="66" spans="1:11" ht="31.5" customHeight="1" x14ac:dyDescent="0.2">
      <c r="A66" s="3" t="s">
        <v>97</v>
      </c>
      <c r="B66" s="4" t="s">
        <v>176</v>
      </c>
      <c r="C66" s="4" t="s">
        <v>177</v>
      </c>
      <c r="D66" s="4" t="s">
        <v>178</v>
      </c>
      <c r="E66" s="4" t="s">
        <v>46</v>
      </c>
      <c r="F66" s="4" t="s">
        <v>11</v>
      </c>
      <c r="G66" s="4" t="s">
        <v>34</v>
      </c>
      <c r="H66" s="4" t="s">
        <v>13</v>
      </c>
      <c r="I66" s="4" t="str">
        <f>VLOOKUP(B66:B164,'[1]sheet 1'!$F$2:$G$103,2,0)</f>
        <v>B13180</v>
      </c>
      <c r="J66" s="4">
        <f>VLOOKUP(I66:I164,[2]Sheet1!$C$6:$K$1096,8,0)</f>
        <v>36.24</v>
      </c>
      <c r="K66" s="4">
        <f>VLOOKUP(I66:I164,[2]Sheet1!$C$6:$K$1096,9,0)</f>
        <v>0</v>
      </c>
    </row>
    <row r="67" spans="1:11" ht="31.5" customHeight="1" x14ac:dyDescent="0.2">
      <c r="A67" s="3" t="s">
        <v>422</v>
      </c>
      <c r="B67" s="4" t="s">
        <v>244</v>
      </c>
      <c r="C67" s="4" t="s">
        <v>245</v>
      </c>
      <c r="D67" s="4" t="s">
        <v>246</v>
      </c>
      <c r="E67" s="4" t="s">
        <v>46</v>
      </c>
      <c r="F67" s="4" t="s">
        <v>17</v>
      </c>
      <c r="G67" s="4" t="s">
        <v>42</v>
      </c>
      <c r="H67" s="4" t="s">
        <v>13</v>
      </c>
      <c r="I67" s="4" t="str">
        <f>VLOOKUP(B67:B165,'[1]sheet 1'!$F$2:$G$103,2,0)</f>
        <v>B15027</v>
      </c>
      <c r="J67" s="4">
        <f>VLOOKUP(I67:I165,[2]Sheet1!$C$6:$K$1096,8,0)</f>
        <v>0.59</v>
      </c>
      <c r="K67" s="4">
        <f>VLOOKUP(I67:I165,[2]Sheet1!$C$6:$K$1096,9,0)</f>
        <v>0</v>
      </c>
    </row>
    <row r="68" spans="1:11" ht="31.5" customHeight="1" x14ac:dyDescent="0.2">
      <c r="A68" s="3" t="s">
        <v>423</v>
      </c>
      <c r="B68" s="4" t="s">
        <v>25</v>
      </c>
      <c r="C68" s="4" t="s">
        <v>26</v>
      </c>
      <c r="D68" s="4" t="s">
        <v>27</v>
      </c>
      <c r="E68" s="4" t="s">
        <v>22</v>
      </c>
      <c r="F68" s="4" t="s">
        <v>28</v>
      </c>
      <c r="G68" s="4" t="s">
        <v>29</v>
      </c>
      <c r="H68" s="4" t="s">
        <v>13</v>
      </c>
      <c r="I68" s="4" t="str">
        <f>VLOOKUP(B68:B166,'[1]sheet 1'!$F$2:$G$103,2,0)</f>
        <v>B17122</v>
      </c>
      <c r="J68" s="4">
        <f>VLOOKUP(I68:I166,[2]Sheet1!$C$6:$K$1096,8,0)</f>
        <v>19.97</v>
      </c>
      <c r="K68" s="4">
        <f>VLOOKUP(I68:I166,[2]Sheet1!$C$6:$K$1096,9,0)</f>
        <v>0</v>
      </c>
    </row>
    <row r="69" spans="1:11" ht="31.5" customHeight="1" x14ac:dyDescent="0.2">
      <c r="A69" s="3" t="s">
        <v>318</v>
      </c>
      <c r="B69" s="4" t="s">
        <v>319</v>
      </c>
      <c r="C69" s="4" t="s">
        <v>320</v>
      </c>
      <c r="D69" s="4" t="s">
        <v>321</v>
      </c>
      <c r="E69" s="4" t="s">
        <v>22</v>
      </c>
      <c r="F69" s="4" t="s">
        <v>17</v>
      </c>
      <c r="G69" s="4" t="s">
        <v>175</v>
      </c>
      <c r="H69" s="4" t="s">
        <v>13</v>
      </c>
      <c r="I69" s="4" t="str">
        <f>VLOOKUP(B69:B167,'[1]sheet 1'!$F$2:$G$103,2,0)</f>
        <v>B15084</v>
      </c>
      <c r="J69" s="4">
        <f>VLOOKUP(I69:I167,[2]Sheet1!$C$6:$K$1096,8,0)</f>
        <v>16.39</v>
      </c>
      <c r="K69" s="4">
        <f>VLOOKUP(I69:I167,[2]Sheet1!$C$6:$K$1096,9,0)</f>
        <v>0</v>
      </c>
    </row>
    <row r="70" spans="1:11" ht="31.5" customHeight="1" x14ac:dyDescent="0.2">
      <c r="A70" s="3" t="s">
        <v>424</v>
      </c>
      <c r="B70" s="4" t="s">
        <v>19</v>
      </c>
      <c r="C70" s="4" t="s">
        <v>20</v>
      </c>
      <c r="D70" s="4" t="s">
        <v>21</v>
      </c>
      <c r="E70" s="4" t="s">
        <v>22</v>
      </c>
      <c r="F70" s="4" t="s">
        <v>23</v>
      </c>
      <c r="G70" s="4" t="s">
        <v>24</v>
      </c>
      <c r="H70" s="4" t="s">
        <v>13</v>
      </c>
      <c r="I70" s="4" t="str">
        <f>VLOOKUP(B70:B168,'[1]sheet 1'!$F$2:$G$103,2,0)</f>
        <v>B17121</v>
      </c>
      <c r="J70" s="4">
        <v>0</v>
      </c>
      <c r="K70" s="4">
        <v>0</v>
      </c>
    </row>
    <row r="71" spans="1:11" ht="31.5" customHeight="1" x14ac:dyDescent="0.2">
      <c r="A71" s="3" t="s">
        <v>12</v>
      </c>
      <c r="B71" s="4" t="s">
        <v>298</v>
      </c>
      <c r="C71" s="4" t="s">
        <v>299</v>
      </c>
      <c r="D71" s="4" t="s">
        <v>300</v>
      </c>
      <c r="E71" s="4" t="s">
        <v>301</v>
      </c>
      <c r="F71" s="4" t="s">
        <v>11</v>
      </c>
      <c r="G71" s="4" t="s">
        <v>71</v>
      </c>
      <c r="H71" s="4" t="s">
        <v>13</v>
      </c>
      <c r="I71" s="4" t="str">
        <f>VLOOKUP(B71:B169,'[1]sheet 1'!$F$2:$G$103,2,0)</f>
        <v>B17155</v>
      </c>
      <c r="J71" s="4">
        <f>VLOOKUP(I71:I169,[2]Sheet1!$C$6:$K$1096,8,0)</f>
        <v>63074.239999999998</v>
      </c>
      <c r="K71" s="4">
        <f>VLOOKUP(I71:I169,[2]Sheet1!$C$6:$K$1096,9,0)</f>
        <v>0</v>
      </c>
    </row>
    <row r="72" spans="1:11" ht="31.5" customHeight="1" x14ac:dyDescent="0.2">
      <c r="A72" s="3" t="s">
        <v>425</v>
      </c>
      <c r="B72" s="4" t="s">
        <v>356</v>
      </c>
      <c r="C72" s="4" t="s">
        <v>357</v>
      </c>
      <c r="D72" s="4" t="s">
        <v>358</v>
      </c>
      <c r="E72" s="4" t="s">
        <v>359</v>
      </c>
      <c r="F72" s="4" t="s">
        <v>354</v>
      </c>
      <c r="G72" s="4" t="s">
        <v>360</v>
      </c>
      <c r="H72" s="4" t="s">
        <v>13</v>
      </c>
      <c r="I72" s="4" t="str">
        <f>VLOOKUP(B72:B170,'[1]sheet 1'!$F$2:$G$103,2,0)</f>
        <v>B14027/B16099</v>
      </c>
      <c r="J72" s="4">
        <v>0</v>
      </c>
      <c r="K72" s="4">
        <v>0</v>
      </c>
    </row>
    <row r="73" spans="1:11" ht="31.5" customHeight="1" x14ac:dyDescent="0.2">
      <c r="A73" s="3" t="s">
        <v>426</v>
      </c>
      <c r="B73" s="4" t="s">
        <v>135</v>
      </c>
      <c r="C73" s="4" t="s">
        <v>136</v>
      </c>
      <c r="D73" s="4" t="s">
        <v>137</v>
      </c>
      <c r="E73" s="4" t="s">
        <v>124</v>
      </c>
      <c r="F73" s="4" t="s">
        <v>11</v>
      </c>
      <c r="G73" s="4" t="s">
        <v>71</v>
      </c>
      <c r="H73" s="4" t="s">
        <v>13</v>
      </c>
      <c r="I73" s="4" t="str">
        <f>VLOOKUP(B73:B171,'[1]sheet 1'!$F$2:$G$103,2,0)</f>
        <v>B13197</v>
      </c>
      <c r="J73" s="4">
        <f>VLOOKUP(I73:I171,[2]Sheet1!$C$6:$K$1096,8,0)</f>
        <v>77888.87</v>
      </c>
      <c r="K73" s="4">
        <f>VLOOKUP(I73:I171,[2]Sheet1!$C$6:$K$1096,9,0)</f>
        <v>0</v>
      </c>
    </row>
    <row r="74" spans="1:11" ht="31.5" customHeight="1" x14ac:dyDescent="0.2">
      <c r="A74" s="3" t="s">
        <v>427</v>
      </c>
      <c r="B74" s="4" t="s">
        <v>129</v>
      </c>
      <c r="C74" s="4" t="s">
        <v>130</v>
      </c>
      <c r="D74" s="4" t="s">
        <v>131</v>
      </c>
      <c r="E74" s="4" t="s">
        <v>124</v>
      </c>
      <c r="F74" s="4" t="s">
        <v>11</v>
      </c>
      <c r="G74" s="4" t="s">
        <v>57</v>
      </c>
      <c r="H74" s="4" t="s">
        <v>13</v>
      </c>
      <c r="I74" s="4" t="str">
        <f>VLOOKUP(B74:B172,'[1]sheet 1'!$F$2:$G$103,2,0)</f>
        <v>B13187</v>
      </c>
      <c r="J74" s="4">
        <f>VLOOKUP(I74:I172,[2]Sheet1!$C$6:$K$1096,8,0)</f>
        <v>57461.72</v>
      </c>
      <c r="K74" s="4">
        <f>VLOOKUP(I74:I172,[2]Sheet1!$C$6:$K$1096,9,0)</f>
        <v>0</v>
      </c>
    </row>
    <row r="75" spans="1:11" ht="31.5" customHeight="1" x14ac:dyDescent="0.2">
      <c r="A75" s="3" t="s">
        <v>428</v>
      </c>
      <c r="B75" s="4" t="s">
        <v>121</v>
      </c>
      <c r="C75" s="4" t="s">
        <v>122</v>
      </c>
      <c r="D75" s="4" t="s">
        <v>123</v>
      </c>
      <c r="E75" s="4" t="s">
        <v>124</v>
      </c>
      <c r="F75" s="4" t="s">
        <v>11</v>
      </c>
      <c r="G75" s="4" t="s">
        <v>125</v>
      </c>
      <c r="H75" s="4" t="s">
        <v>13</v>
      </c>
      <c r="I75" s="4" t="str">
        <f>VLOOKUP(B75:B173,'[1]sheet 1'!$F$2:$G$103,2,0)</f>
        <v>B13143</v>
      </c>
      <c r="J75" s="4">
        <f>VLOOKUP(I75:I173,[2]Sheet1!$C$6:$K$1096,8,0)</f>
        <v>25790.04</v>
      </c>
      <c r="K75" s="4">
        <f>VLOOKUP(I75:I173,[2]Sheet1!$C$6:$K$1096,9,0)</f>
        <v>0</v>
      </c>
    </row>
    <row r="76" spans="1:11" ht="31.5" customHeight="1" x14ac:dyDescent="0.2">
      <c r="A76" s="3" t="s">
        <v>125</v>
      </c>
      <c r="B76" s="4" t="s">
        <v>126</v>
      </c>
      <c r="C76" s="4" t="s">
        <v>127</v>
      </c>
      <c r="D76" s="4" t="s">
        <v>128</v>
      </c>
      <c r="E76" s="4" t="s">
        <v>124</v>
      </c>
      <c r="F76" s="4" t="s">
        <v>11</v>
      </c>
      <c r="G76" s="4" t="s">
        <v>71</v>
      </c>
      <c r="H76" s="4" t="s">
        <v>13</v>
      </c>
      <c r="I76" s="4" t="str">
        <f>VLOOKUP(B76:B174,'[1]sheet 1'!$F$2:$G$103,2,0)</f>
        <v>B13173</v>
      </c>
      <c r="J76" s="4">
        <f>VLOOKUP(I76:I174,[2]Sheet1!$C$6:$K$1096,8,0)</f>
        <v>631.13</v>
      </c>
      <c r="K76" s="4">
        <f>VLOOKUP(I76:I174,[2]Sheet1!$C$6:$K$1096,9,0)</f>
        <v>0</v>
      </c>
    </row>
    <row r="77" spans="1:11" ht="31.5" customHeight="1" x14ac:dyDescent="0.2">
      <c r="A77" s="3" t="s">
        <v>151</v>
      </c>
      <c r="B77" s="4" t="s">
        <v>229</v>
      </c>
      <c r="C77" s="4" t="s">
        <v>230</v>
      </c>
      <c r="D77" s="4" t="s">
        <v>231</v>
      </c>
      <c r="E77" s="4" t="s">
        <v>124</v>
      </c>
      <c r="F77" s="4" t="s">
        <v>17</v>
      </c>
      <c r="G77" s="4" t="s">
        <v>175</v>
      </c>
      <c r="H77" s="4" t="s">
        <v>13</v>
      </c>
      <c r="I77" s="4" t="str">
        <f>VLOOKUP(B77:B175,'[1]sheet 1'!$F$2:$G$103,2,0)</f>
        <v>B15024</v>
      </c>
      <c r="J77" s="4">
        <f>VLOOKUP(I77:I175,[2]Sheet1!$C$6:$K$1096,8,0)</f>
        <v>244.04</v>
      </c>
      <c r="K77" s="4">
        <f>VLOOKUP(I77:I175,[2]Sheet1!$C$6:$K$1096,9,0)</f>
        <v>0</v>
      </c>
    </row>
    <row r="78" spans="1:11" ht="31.5" customHeight="1" x14ac:dyDescent="0.2">
      <c r="A78" s="3" t="s">
        <v>78</v>
      </c>
      <c r="B78" s="4" t="s">
        <v>132</v>
      </c>
      <c r="C78" s="4" t="s">
        <v>133</v>
      </c>
      <c r="D78" s="4" t="s">
        <v>134</v>
      </c>
      <c r="E78" s="4" t="s">
        <v>124</v>
      </c>
      <c r="F78" s="4" t="s">
        <v>11</v>
      </c>
      <c r="G78" s="4" t="s">
        <v>34</v>
      </c>
      <c r="H78" s="4" t="s">
        <v>13</v>
      </c>
      <c r="I78" s="4" t="str">
        <f>VLOOKUP(B78:B176,'[1]sheet 1'!$F$2:$G$103,2,0)</f>
        <v>B13157</v>
      </c>
      <c r="J78" s="4">
        <f>VLOOKUP(I78:I176,[2]Sheet1!$C$6:$K$1096,8,0)</f>
        <v>173.59</v>
      </c>
      <c r="K78" s="4">
        <f>VLOOKUP(I78:I176,[2]Sheet1!$C$6:$K$1096,9,0)</f>
        <v>0</v>
      </c>
    </row>
    <row r="79" spans="1:11" ht="31.5" customHeight="1" x14ac:dyDescent="0.2">
      <c r="A79" s="3" t="s">
        <v>61</v>
      </c>
      <c r="B79" s="4" t="s">
        <v>217</v>
      </c>
      <c r="C79" s="4" t="s">
        <v>218</v>
      </c>
      <c r="D79" s="4" t="s">
        <v>219</v>
      </c>
      <c r="E79" s="4" t="s">
        <v>124</v>
      </c>
      <c r="F79" s="4" t="s">
        <v>17</v>
      </c>
      <c r="G79" s="4" t="s">
        <v>191</v>
      </c>
      <c r="H79" s="4" t="s">
        <v>13</v>
      </c>
      <c r="I79" s="4" t="str">
        <f>VLOOKUP(B79:B177,'[1]sheet 1'!$F$2:$G$103,2,0)</f>
        <v>B15020</v>
      </c>
      <c r="J79" s="4">
        <f>VLOOKUP(I79:I177,[2]Sheet1!$C$6:$K$1096,8,0)</f>
        <v>0</v>
      </c>
      <c r="K79" s="4">
        <f>VLOOKUP(I79:I177,[2]Sheet1!$C$6:$K$1096,9,0)</f>
        <v>0</v>
      </c>
    </row>
    <row r="80" spans="1:11" ht="31.5" customHeight="1" x14ac:dyDescent="0.2">
      <c r="A80" s="3" t="s">
        <v>429</v>
      </c>
      <c r="B80" s="4" t="s">
        <v>220</v>
      </c>
      <c r="C80" s="4" t="s">
        <v>221</v>
      </c>
      <c r="D80" s="4" t="s">
        <v>222</v>
      </c>
      <c r="E80" s="4" t="s">
        <v>124</v>
      </c>
      <c r="F80" s="4" t="s">
        <v>17</v>
      </c>
      <c r="G80" s="4" t="s">
        <v>191</v>
      </c>
      <c r="H80" s="4" t="s">
        <v>13</v>
      </c>
      <c r="I80" s="4" t="str">
        <f>VLOOKUP(B80:B178,'[1]sheet 1'!$F$2:$G$103,2,0)</f>
        <v>B15021</v>
      </c>
      <c r="J80" s="4">
        <f>VLOOKUP(I80:I178,[2]Sheet1!$C$6:$K$1096,8,0)</f>
        <v>0</v>
      </c>
      <c r="K80" s="4">
        <f>VLOOKUP(I80:I178,[2]Sheet1!$C$6:$K$1096,9,0)</f>
        <v>0</v>
      </c>
    </row>
    <row r="81" spans="1:11" ht="31.5" customHeight="1" x14ac:dyDescent="0.2">
      <c r="A81" s="3" t="s">
        <v>71</v>
      </c>
      <c r="B81" s="4" t="s">
        <v>141</v>
      </c>
      <c r="C81" s="4" t="s">
        <v>142</v>
      </c>
      <c r="D81" s="4" t="s">
        <v>143</v>
      </c>
      <c r="E81" s="4" t="s">
        <v>108</v>
      </c>
      <c r="F81" s="4" t="s">
        <v>11</v>
      </c>
      <c r="G81" s="4" t="s">
        <v>71</v>
      </c>
      <c r="H81" s="4" t="s">
        <v>13</v>
      </c>
      <c r="I81" s="4" t="str">
        <f>VLOOKUP(B81:B179,'[1]sheet 1'!$F$2:$G$103,2,0)</f>
        <v>B13169</v>
      </c>
      <c r="J81" s="4">
        <f>VLOOKUP(I81:I179,[2]Sheet1!$C$6:$K$1096,8,0)</f>
        <v>92273.8</v>
      </c>
      <c r="K81" s="4">
        <f>VLOOKUP(I81:I179,[2]Sheet1!$C$6:$K$1096,9,0)</f>
        <v>0</v>
      </c>
    </row>
    <row r="82" spans="1:11" ht="31.5" customHeight="1" x14ac:dyDescent="0.2">
      <c r="A82" s="3" t="s">
        <v>89</v>
      </c>
      <c r="B82" s="4" t="s">
        <v>256</v>
      </c>
      <c r="C82" s="4" t="s">
        <v>257</v>
      </c>
      <c r="D82" s="4" t="s">
        <v>143</v>
      </c>
      <c r="E82" s="4" t="s">
        <v>108</v>
      </c>
      <c r="F82" s="4" t="s">
        <v>258</v>
      </c>
      <c r="G82" s="4" t="s">
        <v>259</v>
      </c>
      <c r="H82" s="4" t="s">
        <v>13</v>
      </c>
      <c r="I82" s="4" t="str">
        <f>VLOOKUP(B82:B180,'[1]sheet 1'!$F$2:$G$103,2,0)</f>
        <v>B15031</v>
      </c>
      <c r="J82" s="4">
        <f>VLOOKUP(I82:I180,[2]Sheet1!$C$6:$K$1096,8,0)</f>
        <v>88495.43</v>
      </c>
      <c r="K82" s="4">
        <f>VLOOKUP(I82:I180,[2]Sheet1!$C$6:$K$1096,9,0)</f>
        <v>0</v>
      </c>
    </row>
    <row r="83" spans="1:11" ht="31.5" customHeight="1" x14ac:dyDescent="0.2">
      <c r="A83" s="3" t="s">
        <v>57</v>
      </c>
      <c r="B83" s="4" t="s">
        <v>115</v>
      </c>
      <c r="C83" s="4" t="s">
        <v>116</v>
      </c>
      <c r="D83" s="4" t="s">
        <v>117</v>
      </c>
      <c r="E83" s="4" t="s">
        <v>108</v>
      </c>
      <c r="F83" s="4" t="s">
        <v>11</v>
      </c>
      <c r="G83" s="4" t="s">
        <v>71</v>
      </c>
      <c r="H83" s="4" t="s">
        <v>13</v>
      </c>
      <c r="I83" s="4" t="str">
        <f>VLOOKUP(B83:B181,'[1]sheet 1'!$F$2:$G$103,2,0)</f>
        <v>B13175</v>
      </c>
      <c r="J83" s="4">
        <f>VLOOKUP(I83:I181,[2]Sheet1!$C$6:$K$1096,8,0)</f>
        <v>60054.12</v>
      </c>
      <c r="K83" s="4">
        <f>VLOOKUP(I83:I181,[2]Sheet1!$C$6:$K$1096,9,0)</f>
        <v>0</v>
      </c>
    </row>
    <row r="84" spans="1:11" ht="31.5" customHeight="1" x14ac:dyDescent="0.2">
      <c r="A84" s="3" t="s">
        <v>165</v>
      </c>
      <c r="B84" s="4" t="s">
        <v>148</v>
      </c>
      <c r="C84" s="4" t="s">
        <v>149</v>
      </c>
      <c r="D84" s="4" t="s">
        <v>150</v>
      </c>
      <c r="E84" s="4" t="s">
        <v>108</v>
      </c>
      <c r="F84" s="4" t="s">
        <v>11</v>
      </c>
      <c r="G84" s="4" t="s">
        <v>151</v>
      </c>
      <c r="H84" s="4" t="s">
        <v>13</v>
      </c>
      <c r="I84" s="4" t="str">
        <f>VLOOKUP(B84:B182,'[1]sheet 1'!$F$2:$G$103,2,0)</f>
        <v>B13161</v>
      </c>
      <c r="J84" s="4">
        <f>VLOOKUP(I84:I182,[2]Sheet1!$C$6:$K$1096,8,0)</f>
        <v>38742.81</v>
      </c>
      <c r="K84" s="4">
        <f>VLOOKUP(I84:I182,[2]Sheet1!$C$6:$K$1096,9,0)</f>
        <v>0</v>
      </c>
    </row>
    <row r="85" spans="1:11" ht="31.5" customHeight="1" x14ac:dyDescent="0.2">
      <c r="A85" s="3" t="s">
        <v>430</v>
      </c>
      <c r="B85" s="4" t="s">
        <v>281</v>
      </c>
      <c r="C85" s="4" t="s">
        <v>282</v>
      </c>
      <c r="D85" s="4" t="s">
        <v>283</v>
      </c>
      <c r="E85" s="4" t="s">
        <v>108</v>
      </c>
      <c r="F85" s="4" t="s">
        <v>17</v>
      </c>
      <c r="G85" s="4" t="s">
        <v>175</v>
      </c>
      <c r="H85" s="4" t="s">
        <v>13</v>
      </c>
      <c r="I85" s="4" t="str">
        <f>VLOOKUP(B85:B183,'[1]sheet 1'!$F$2:$G$103,2,0)</f>
        <v>B15074</v>
      </c>
      <c r="J85" s="4">
        <f>VLOOKUP(I85:I183,[2]Sheet1!$C$6:$K$1096,8,0)</f>
        <v>31647.16</v>
      </c>
      <c r="K85" s="4">
        <f>VLOOKUP(I85:I183,[2]Sheet1!$C$6:$K$1096,9,0)</f>
        <v>0</v>
      </c>
    </row>
    <row r="86" spans="1:11" ht="31.5" customHeight="1" x14ac:dyDescent="0.2">
      <c r="A86" s="3" t="s">
        <v>34</v>
      </c>
      <c r="B86" s="4" t="s">
        <v>155</v>
      </c>
      <c r="C86" s="4" t="s">
        <v>156</v>
      </c>
      <c r="D86" s="4" t="s">
        <v>157</v>
      </c>
      <c r="E86" s="4" t="s">
        <v>108</v>
      </c>
      <c r="F86" s="4" t="s">
        <v>11</v>
      </c>
      <c r="G86" s="4" t="s">
        <v>71</v>
      </c>
      <c r="H86" s="4" t="s">
        <v>13</v>
      </c>
      <c r="I86" s="4" t="str">
        <f>VLOOKUP(B86:B184,'[1]sheet 1'!$F$2:$G$103,2,0)</f>
        <v>B13171</v>
      </c>
      <c r="J86" s="4">
        <f>VLOOKUP(I86:I184,[2]Sheet1!$C$6:$K$1096,8,0)</f>
        <v>30177.51</v>
      </c>
      <c r="K86" s="4">
        <f>VLOOKUP(I86:I184,[2]Sheet1!$C$6:$K$1096,9,0)</f>
        <v>0</v>
      </c>
    </row>
    <row r="87" spans="1:11" ht="31.5" customHeight="1" x14ac:dyDescent="0.2">
      <c r="A87" s="3" t="s">
        <v>104</v>
      </c>
      <c r="B87" s="4" t="s">
        <v>152</v>
      </c>
      <c r="C87" s="4" t="s">
        <v>153</v>
      </c>
      <c r="D87" s="4" t="s">
        <v>154</v>
      </c>
      <c r="E87" s="4" t="s">
        <v>108</v>
      </c>
      <c r="F87" s="4" t="s">
        <v>11</v>
      </c>
      <c r="G87" s="4" t="s">
        <v>61</v>
      </c>
      <c r="H87" s="4" t="s">
        <v>13</v>
      </c>
      <c r="I87" s="4" t="str">
        <f>VLOOKUP(B87:B185,'[1]sheet 1'!$F$2:$G$103,2,0)</f>
        <v>B13158</v>
      </c>
      <c r="J87" s="4">
        <f>VLOOKUP(I87:I185,[2]Sheet1!$C$6:$K$1096,8,0)</f>
        <v>25822.28</v>
      </c>
      <c r="K87" s="4">
        <f>VLOOKUP(I87:I185,[2]Sheet1!$C$6:$K$1096,9,0)</f>
        <v>0</v>
      </c>
    </row>
    <row r="88" spans="1:11" ht="31.5" customHeight="1" x14ac:dyDescent="0.2">
      <c r="A88" s="3" t="s">
        <v>431</v>
      </c>
      <c r="B88" s="4" t="s">
        <v>295</v>
      </c>
      <c r="C88" s="4" t="s">
        <v>296</v>
      </c>
      <c r="D88" s="4" t="s">
        <v>297</v>
      </c>
      <c r="E88" s="4" t="s">
        <v>108</v>
      </c>
      <c r="F88" s="4" t="s">
        <v>11</v>
      </c>
      <c r="G88" s="4" t="s">
        <v>71</v>
      </c>
      <c r="H88" s="4" t="s">
        <v>13</v>
      </c>
      <c r="I88" s="4" t="str">
        <f>VLOOKUP(B88:B186,'[1]sheet 1'!$F$2:$G$103,2,0)</f>
        <v>B13133</v>
      </c>
      <c r="J88" s="4">
        <f>VLOOKUP(I88:I186,[2]Sheet1!$C$6:$K$1096,8,0)</f>
        <v>21269.200000000001</v>
      </c>
      <c r="K88" s="4">
        <f>VLOOKUP(I88:I186,[2]Sheet1!$C$6:$K$1096,9,0)</f>
        <v>0</v>
      </c>
    </row>
    <row r="89" spans="1:11" ht="31.5" customHeight="1" x14ac:dyDescent="0.2">
      <c r="A89" s="3" t="s">
        <v>432</v>
      </c>
      <c r="B89" s="4" t="s">
        <v>112</v>
      </c>
      <c r="C89" s="4" t="s">
        <v>113</v>
      </c>
      <c r="D89" s="4" t="s">
        <v>114</v>
      </c>
      <c r="E89" s="4" t="s">
        <v>108</v>
      </c>
      <c r="F89" s="4" t="s">
        <v>11</v>
      </c>
      <c r="G89" s="4" t="s">
        <v>71</v>
      </c>
      <c r="H89" s="4" t="s">
        <v>13</v>
      </c>
      <c r="I89" s="4" t="str">
        <f>VLOOKUP(B89:B187,'[1]sheet 1'!$F$2:$G$103,2,0)</f>
        <v>B13135</v>
      </c>
      <c r="J89" s="4">
        <f>VLOOKUP(I89:I187,[2]Sheet1!$C$6:$K$1096,8,0)</f>
        <v>15220.76</v>
      </c>
      <c r="K89" s="4">
        <f>VLOOKUP(I89:I187,[2]Sheet1!$C$6:$K$1096,9,0)</f>
        <v>0</v>
      </c>
    </row>
    <row r="90" spans="1:11" ht="31.5" customHeight="1" x14ac:dyDescent="0.2">
      <c r="A90" s="3" t="s">
        <v>433</v>
      </c>
      <c r="B90" s="4" t="s">
        <v>265</v>
      </c>
      <c r="C90" s="4" t="s">
        <v>266</v>
      </c>
      <c r="D90" s="4" t="s">
        <v>267</v>
      </c>
      <c r="E90" s="4" t="s">
        <v>108</v>
      </c>
      <c r="F90" s="4" t="s">
        <v>11</v>
      </c>
      <c r="G90" s="4" t="s">
        <v>125</v>
      </c>
      <c r="H90" s="4" t="s">
        <v>13</v>
      </c>
      <c r="I90" s="4" t="str">
        <f>VLOOKUP(B90:B188,'[1]sheet 1'!$F$2:$G$103,2,0)</f>
        <v>B13193</v>
      </c>
      <c r="J90" s="4">
        <f>VLOOKUP(I90:I188,[2]Sheet1!$C$6:$K$1096,8,0)</f>
        <v>12919.25</v>
      </c>
      <c r="K90" s="4">
        <f>VLOOKUP(I90:I188,[2]Sheet1!$C$6:$K$1096,9,0)</f>
        <v>0</v>
      </c>
    </row>
    <row r="91" spans="1:11" ht="31.5" customHeight="1" x14ac:dyDescent="0.2">
      <c r="A91" s="3" t="s">
        <v>38</v>
      </c>
      <c r="B91" s="4" t="s">
        <v>158</v>
      </c>
      <c r="C91" s="4" t="s">
        <v>159</v>
      </c>
      <c r="D91" s="4" t="s">
        <v>160</v>
      </c>
      <c r="E91" s="4" t="s">
        <v>108</v>
      </c>
      <c r="F91" s="4" t="s">
        <v>11</v>
      </c>
      <c r="G91" s="4" t="s">
        <v>71</v>
      </c>
      <c r="H91" s="4" t="s">
        <v>13</v>
      </c>
      <c r="I91" s="4" t="str">
        <f>VLOOKUP(B91:B189,'[1]sheet 1'!$F$2:$G$103,2,0)</f>
        <v>b13181</v>
      </c>
      <c r="J91" s="4">
        <f>VLOOKUP(I91:I189,[2]Sheet1!$C$6:$K$1096,8,0)</f>
        <v>11232.72</v>
      </c>
      <c r="K91" s="4">
        <f>VLOOKUP(I91:I189,[2]Sheet1!$C$6:$K$1096,9,0)</f>
        <v>0</v>
      </c>
    </row>
    <row r="92" spans="1:11" ht="31.5" customHeight="1" x14ac:dyDescent="0.2">
      <c r="A92" s="3" t="s">
        <v>434</v>
      </c>
      <c r="B92" s="4" t="s">
        <v>105</v>
      </c>
      <c r="C92" s="4" t="s">
        <v>106</v>
      </c>
      <c r="D92" s="4" t="s">
        <v>107</v>
      </c>
      <c r="E92" s="4" t="s">
        <v>108</v>
      </c>
      <c r="F92" s="4" t="s">
        <v>11</v>
      </c>
      <c r="G92" s="4" t="s">
        <v>61</v>
      </c>
      <c r="H92" s="4" t="s">
        <v>13</v>
      </c>
      <c r="I92" s="4" t="str">
        <f>VLOOKUP(B92:B190,'[1]sheet 1'!$F$2:$G$103,2,0)</f>
        <v>B13168</v>
      </c>
      <c r="J92" s="4">
        <f>VLOOKUP(I92:I190,[2]Sheet1!$C$6:$K$1096,8,0)</f>
        <v>4600.3900000000003</v>
      </c>
      <c r="K92" s="4">
        <f>VLOOKUP(I92:I190,[2]Sheet1!$C$6:$K$1096,9,0)</f>
        <v>0</v>
      </c>
    </row>
    <row r="93" spans="1:11" ht="31.5" customHeight="1" x14ac:dyDescent="0.2">
      <c r="A93" s="3" t="s">
        <v>435</v>
      </c>
      <c r="B93" s="4" t="s">
        <v>201</v>
      </c>
      <c r="C93" s="4" t="s">
        <v>202</v>
      </c>
      <c r="D93" s="4" t="s">
        <v>364</v>
      </c>
      <c r="E93" s="4" t="s">
        <v>108</v>
      </c>
      <c r="F93" s="4" t="s">
        <v>17</v>
      </c>
      <c r="G93" s="4" t="s">
        <v>42</v>
      </c>
      <c r="H93" s="4" t="s">
        <v>13</v>
      </c>
      <c r="I93" s="4" t="str">
        <f>VLOOKUP(B93:B191,'[1]sheet 1'!$F$2:$G$103,2,0)</f>
        <v>B15014</v>
      </c>
      <c r="J93" s="4">
        <f>VLOOKUP(I93:I191,[2]Sheet1!$C$6:$K$1096,8,0)</f>
        <v>2611.9</v>
      </c>
      <c r="K93" s="4">
        <f>VLOOKUP(I93:I191,[2]Sheet1!$C$6:$K$1096,9,0)</f>
        <v>0</v>
      </c>
    </row>
    <row r="94" spans="1:11" ht="31.5" customHeight="1" x14ac:dyDescent="0.2">
      <c r="A94" s="3" t="s">
        <v>436</v>
      </c>
      <c r="B94" s="4" t="s">
        <v>312</v>
      </c>
      <c r="C94" s="4" t="s">
        <v>313</v>
      </c>
      <c r="D94" s="4" t="s">
        <v>314</v>
      </c>
      <c r="E94" s="4" t="s">
        <v>108</v>
      </c>
      <c r="F94" s="4" t="s">
        <v>17</v>
      </c>
      <c r="G94" s="4" t="s">
        <v>42</v>
      </c>
      <c r="H94" s="4" t="s">
        <v>13</v>
      </c>
      <c r="I94" s="4" t="str">
        <f>VLOOKUP(B94:B192,'[1]sheet 1'!$F$2:$G$103,2,0)</f>
        <v>B15083</v>
      </c>
      <c r="J94" s="4">
        <f>VLOOKUP(I94:I192,[2]Sheet1!$C$6:$K$1096,8,0)</f>
        <v>1866.88</v>
      </c>
      <c r="K94" s="4">
        <f>VLOOKUP(I94:I192,[2]Sheet1!$C$6:$K$1096,9,0)</f>
        <v>0</v>
      </c>
    </row>
    <row r="95" spans="1:11" ht="31.5" customHeight="1" x14ac:dyDescent="0.2">
      <c r="A95" s="3" t="s">
        <v>437</v>
      </c>
      <c r="B95" s="4" t="s">
        <v>109</v>
      </c>
      <c r="C95" s="4" t="s">
        <v>110</v>
      </c>
      <c r="D95" s="4" t="s">
        <v>111</v>
      </c>
      <c r="E95" s="4" t="s">
        <v>108</v>
      </c>
      <c r="F95" s="4" t="s">
        <v>11</v>
      </c>
      <c r="G95" s="4" t="s">
        <v>71</v>
      </c>
      <c r="H95" s="4" t="s">
        <v>13</v>
      </c>
      <c r="I95" s="4" t="str">
        <f>VLOOKUP(B95:B193,'[1]sheet 1'!$F$2:$G$103,2,0)</f>
        <v>B13198</v>
      </c>
      <c r="J95" s="4">
        <f>VLOOKUP(I95:I193,[2]Sheet1!$C$6:$K$1096,8,0)</f>
        <v>1590.08</v>
      </c>
      <c r="K95" s="4">
        <f>VLOOKUP(I95:I193,[2]Sheet1!$C$6:$K$1096,9,0)</f>
        <v>0</v>
      </c>
    </row>
    <row r="96" spans="1:11" ht="31.5" customHeight="1" x14ac:dyDescent="0.2">
      <c r="A96" s="3" t="s">
        <v>438</v>
      </c>
      <c r="B96" s="4" t="s">
        <v>144</v>
      </c>
      <c r="C96" s="4" t="s">
        <v>145</v>
      </c>
      <c r="D96" s="4" t="s">
        <v>146</v>
      </c>
      <c r="E96" s="4" t="s">
        <v>108</v>
      </c>
      <c r="F96" s="4" t="s">
        <v>11</v>
      </c>
      <c r="G96" s="4" t="s">
        <v>71</v>
      </c>
      <c r="H96" s="4" t="s">
        <v>13</v>
      </c>
      <c r="I96" s="4" t="str">
        <f>VLOOKUP(B96:B194,'[1]sheet 1'!$F$2:$G$103,2,0)</f>
        <v>B13160</v>
      </c>
      <c r="J96" s="4">
        <f>VLOOKUP(I96:I194,[2]Sheet1!$C$6:$K$1096,8,0)</f>
        <v>447.11</v>
      </c>
      <c r="K96" s="4">
        <f>VLOOKUP(I96:I194,[2]Sheet1!$C$6:$K$1096,9,0)</f>
        <v>0</v>
      </c>
    </row>
    <row r="97" spans="1:11" ht="31.5" customHeight="1" x14ac:dyDescent="0.2">
      <c r="A97" s="3" t="s">
        <v>439</v>
      </c>
      <c r="B97" s="4" t="s">
        <v>208</v>
      </c>
      <c r="C97" s="4" t="s">
        <v>209</v>
      </c>
      <c r="D97" s="4" t="s">
        <v>210</v>
      </c>
      <c r="E97" s="4" t="s">
        <v>108</v>
      </c>
      <c r="F97" s="4" t="s">
        <v>17</v>
      </c>
      <c r="G97" s="4" t="s">
        <v>191</v>
      </c>
      <c r="H97" s="4" t="s">
        <v>13</v>
      </c>
      <c r="I97" s="4" t="str">
        <f>VLOOKUP(B97:B195,'[1]sheet 1'!$F$2:$G$103,2,0)</f>
        <v>B15016</v>
      </c>
      <c r="J97" s="4">
        <f>VLOOKUP(I97:I195,[2]Sheet1!$C$6:$K$1096,8,0)</f>
        <v>441.29</v>
      </c>
      <c r="K97" s="4">
        <f>VLOOKUP(I97:I195,[2]Sheet1!$C$6:$K$1096,9,0)</f>
        <v>0</v>
      </c>
    </row>
    <row r="98" spans="1:11" ht="31.5" customHeight="1" x14ac:dyDescent="0.2">
      <c r="A98" s="3" t="s">
        <v>440</v>
      </c>
      <c r="B98" s="4" t="s">
        <v>118</v>
      </c>
      <c r="C98" s="4" t="s">
        <v>119</v>
      </c>
      <c r="D98" s="4" t="s">
        <v>120</v>
      </c>
      <c r="E98" s="4" t="s">
        <v>108</v>
      </c>
      <c r="F98" s="4" t="s">
        <v>11</v>
      </c>
      <c r="G98" s="4" t="s">
        <v>71</v>
      </c>
      <c r="H98" s="4" t="s">
        <v>13</v>
      </c>
      <c r="I98" s="4" t="str">
        <f>VLOOKUP(B98:B196,'[1]sheet 1'!$F$2:$G$103,2,0)</f>
        <v>B13138</v>
      </c>
      <c r="J98" s="4">
        <f>VLOOKUP(I98:I196,[2]Sheet1!$C$6:$K$1096,8,0)</f>
        <v>141.41999999999999</v>
      </c>
      <c r="K98" s="4">
        <f>VLOOKUP(I98:I196,[2]Sheet1!$C$6:$K$1096,9,0)</f>
        <v>0</v>
      </c>
    </row>
    <row r="99" spans="1:11" ht="31.5" customHeight="1" x14ac:dyDescent="0.2">
      <c r="A99" s="3" t="s">
        <v>441</v>
      </c>
      <c r="B99" s="4" t="s">
        <v>214</v>
      </c>
      <c r="C99" s="4" t="s">
        <v>215</v>
      </c>
      <c r="D99" s="4" t="s">
        <v>216</v>
      </c>
      <c r="E99" s="4" t="s">
        <v>108</v>
      </c>
      <c r="F99" s="4" t="s">
        <v>17</v>
      </c>
      <c r="G99" s="4" t="s">
        <v>191</v>
      </c>
      <c r="H99" s="4" t="s">
        <v>13</v>
      </c>
      <c r="I99" s="4" t="str">
        <f>VLOOKUP(B99:B197,'[1]sheet 1'!$F$2:$G$103,2,0)</f>
        <v>B15018</v>
      </c>
      <c r="J99" s="4">
        <f>VLOOKUP(I99:I197,[2]Sheet1!$C$6:$K$1096,8,0)</f>
        <v>91.65</v>
      </c>
      <c r="K99" s="4">
        <f>VLOOKUP(I99:I197,[2]Sheet1!$C$6:$K$1096,9,0)</f>
        <v>0</v>
      </c>
    </row>
    <row r="100" spans="1:11" ht="31.5" customHeight="1" x14ac:dyDescent="0.2">
      <c r="A100" s="3" t="s">
        <v>442</v>
      </c>
      <c r="B100" s="4" t="s">
        <v>241</v>
      </c>
      <c r="C100" s="4" t="s">
        <v>242</v>
      </c>
      <c r="D100" s="4" t="s">
        <v>243</v>
      </c>
      <c r="E100" s="4" t="s">
        <v>108</v>
      </c>
      <c r="F100" s="4" t="s">
        <v>17</v>
      </c>
      <c r="G100" s="4" t="s">
        <v>42</v>
      </c>
      <c r="H100" s="4" t="s">
        <v>13</v>
      </c>
      <c r="I100" s="4" t="str">
        <f>VLOOKUP(B100:B198,'[1]sheet 1'!$F$2:$G$103,2,0)</f>
        <v>B16081</v>
      </c>
      <c r="J100" s="4">
        <f>VLOOKUP(I100:I198,[2]Sheet1!$C$6:$K$1096,8,0)</f>
        <v>3.52</v>
      </c>
      <c r="K100" s="4">
        <f>VLOOKUP(I100:I198,[2]Sheet1!$C$6:$K$1096,9,0)</f>
        <v>0</v>
      </c>
    </row>
  </sheetData>
  <autoFilter ref="A1:K100" xr:uid="{D3800891-4467-418C-8AF8-F2283AC84310}">
    <sortState ref="A2:K100">
      <sortCondition ref="E1:E100"/>
    </sortState>
  </autoFilter>
  <phoneticPr fontId="1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2020-06-29T08:18:21Z</dcterms:modified>
</cp:coreProperties>
</file>